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расходов'!$15:$17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F18" i="1"/>
  <c r="F40" s="1"/>
  <c r="D44"/>
  <c r="E44"/>
  <c r="F44" l="1"/>
</calcChain>
</file>

<file path=xl/sharedStrings.xml><?xml version="1.0" encoding="utf-8"?>
<sst xmlns="http://schemas.openxmlformats.org/spreadsheetml/2006/main" count="94" uniqueCount="83">
  <si>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</si>
  <si>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</si>
  <si>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</si>
  <si>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</si>
  <si>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</si>
  <si>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</si>
  <si>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</si>
  <si>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</si>
  <si>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</si>
  <si>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</si>
  <si>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</si>
  <si>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</si>
  <si>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</si>
  <si>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</si>
  <si>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</si>
  <si>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</si>
  <si>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</si>
  <si>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</si>
  <si>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</si>
  <si>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</si>
  <si>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</si>
  <si>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</si>
  <si>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</si>
  <si>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</si>
  <si>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Обеспечение пожарной безопасности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</si>
  <si>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</si>
  <si>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</si>
  <si>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</si>
  <si>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</si>
  <si>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</si>
  <si>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</si>
  <si>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</si>
  <si>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</si>
  <si>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</si>
  <si>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</si>
  <si>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</si>
  <si>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</si>
  <si>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</si>
  <si>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</si>
  <si>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</si>
  <si>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</si>
  <si>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</si>
  <si>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</si>
  <si>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</si>
  <si>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</si>
  <si>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</si>
  <si>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</si>
  <si>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</si>
  <si>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</si>
  <si>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</si>
  <si>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</si>
  <si>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</si>
  <si>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</si>
  <si>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19</t>
  </si>
  <si>
    <t>20</t>
  </si>
  <si>
    <t>Приложение 5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</si>
  <si>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</si>
  <si>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</si>
  <si>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к Решению Хандальского сельского Совета депутатов</t>
  </si>
  <si>
    <t>"О бюджете поселения на 2020г.</t>
  </si>
  <si>
    <t>и плановый период 2021-2022 г."</t>
  </si>
  <si>
    <t>Распределение бюджетных ассигнований по разделам и подразделам бюджетной классификации расходов бюджетов Российской Федерации на 2020 год и плановый период 2021-2022 годов</t>
  </si>
  <si>
    <t>0107</t>
  </si>
  <si>
    <t>Обеспечение проведения выборов и референдумов</t>
  </si>
  <si>
    <t>№48-107Р от 26.12.2019г.</t>
  </si>
  <si>
    <t>21</t>
  </si>
  <si>
    <t>Прочие межбюджетные трансферты общего характера</t>
  </si>
  <si>
    <t>1403</t>
  </si>
  <si>
    <t>0502</t>
  </si>
  <si>
    <t>22</t>
  </si>
  <si>
    <t>Коммунальное хозяйство</t>
  </si>
  <si>
    <t>ВСЕГО</t>
  </si>
  <si>
    <t>ВСЕГО:</t>
  </si>
  <si>
    <t>23</t>
  </si>
  <si>
    <t>Условно утвержденные</t>
  </si>
  <si>
    <t>Приложение 3</t>
  </si>
  <si>
    <t>№ п/п</t>
  </si>
  <si>
    <t>Наименование показателя бюджетной классификации</t>
  </si>
  <si>
    <t>Раздел, подраздел</t>
  </si>
  <si>
    <t>Сумма на 2020 год</t>
  </si>
  <si>
    <t>Сумма на 2021 год</t>
  </si>
  <si>
    <t>Сумма на 2022 год</t>
  </si>
  <si>
    <t>от 09.12.2020  № 4-11Р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</si>
</sst>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8"/>
      <name val="Arial"/>
    </font>
    <font>
      <sz val="12"/>
      <name val="Arial"/>
    </font>
    <font>
      <i/>
      <sz val="12"/>
      <name val="Times New Roman"/>
      <family val="1"/>
      <charset val="204"/>
    </font>
    <font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0" fillId="0" borderId="1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164" fontId="1" fillId="0" borderId="2" xfId="0" applyNumberFormat="1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left"/>
    </xf>
    <xf numFmtId="164" fontId="3" fillId="0" borderId="2" xfId="0" applyNumberFormat="1" applyFont="1" applyBorder="1" applyAlignment="1" applyProtection="1">
      <alignment horizontal="right"/>
    </xf>
    <xf numFmtId="164" fontId="3" fillId="0" borderId="2" xfId="0" applyNumberFormat="1" applyFont="1" applyBorder="1" applyAlignment="1" applyProtection="1">
      <alignment horizontal="right" wrapText="1"/>
    </xf>
    <xf numFmtId="164" fontId="0" fillId="0" borderId="0" xfId="0" applyNumberFormat="1"/>
    <xf numFmtId="164" fontId="1" fillId="0" borderId="2" xfId="0" applyNumberFormat="1" applyFont="1" applyBorder="1" applyAlignment="1" applyProtection="1">
      <alignment horizontal="right"/>
    </xf>
    <xf numFmtId="164" fontId="1" fillId="0" borderId="2" xfId="0" applyNumberFormat="1" applyFont="1" applyBorder="1" applyAlignment="1" applyProtection="1">
      <alignment horizontal="right" wrapText="1"/>
    </xf>
    <xf numFmtId="49" fontId="4" fillId="0" borderId="2" xfId="0" applyNumberFormat="1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center" vertical="top" wrapText="1"/>
    </xf>
    <xf numFmtId="49" fontId="5" fillId="0" borderId="2" xfId="0" applyNumberFormat="1" applyFont="1" applyBorder="1" applyAlignment="1" applyProtection="1">
      <alignment horizontal="left" vertical="top" wrapText="1"/>
    </xf>
    <xf numFmtId="164" fontId="5" fillId="0" borderId="2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4" fontId="1" fillId="0" borderId="3" xfId="0" applyNumberFormat="1" applyFont="1" applyBorder="1" applyAlignment="1" applyProtection="1">
      <alignment horizontal="righ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164" fontId="1" fillId="0" borderId="4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/>
    <xf numFmtId="49" fontId="1" fillId="0" borderId="5" xfId="0" applyNumberFormat="1" applyFont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7" xfId="0" applyFont="1" applyBorder="1" applyAlignment="1">
      <alignment horizontal="right"/>
    </xf>
    <xf numFmtId="0" fontId="1" fillId="0" borderId="0" xfId="0" applyFont="1" applyBorder="1" applyAlignment="1" applyProtection="1">
      <alignment horizontal="left"/>
    </xf>
    <xf numFmtId="49" fontId="6" fillId="0" borderId="2" xfId="0" applyNumberFormat="1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4"/>
  <sheetViews>
    <sheetView tabSelected="1" workbookViewId="0">
      <selection activeCell="J20" sqref="J20"/>
    </sheetView>
  </sheetViews>
  <sheetFormatPr defaultRowHeight="12.75" customHeight="1"/>
  <cols>
    <col min="1" max="1" width="7.7109375" customWidth="1"/>
    <col min="2" max="2" width="37.140625" customWidth="1"/>
    <col min="3" max="3" width="10.7109375" customWidth="1"/>
    <col min="4" max="4" width="11.5703125" style="9" customWidth="1"/>
    <col min="5" max="5" width="11" style="9" customWidth="1"/>
    <col min="6" max="6" width="11.42578125" style="9" customWidth="1"/>
    <col min="7" max="7" width="8.85546875" customWidth="1"/>
  </cols>
  <sheetData>
    <row r="1" spans="1:7" ht="15.75">
      <c r="B1" s="3"/>
      <c r="C1" s="33" t="s">
        <v>75</v>
      </c>
      <c r="D1" s="33"/>
      <c r="E1" s="33"/>
      <c r="F1" s="33"/>
    </row>
    <row r="2" spans="1:7" ht="16.5" customHeight="1">
      <c r="B2" s="33" t="s">
        <v>58</v>
      </c>
      <c r="C2" s="34"/>
      <c r="D2" s="34"/>
      <c r="E2" s="34"/>
      <c r="F2" s="34"/>
    </row>
    <row r="3" spans="1:7" ht="15.75">
      <c r="B3" s="4"/>
      <c r="C3" s="33" t="s">
        <v>59</v>
      </c>
      <c r="D3" s="33"/>
      <c r="E3" s="33"/>
      <c r="F3" s="33"/>
    </row>
    <row r="4" spans="1:7" ht="15.75">
      <c r="B4" s="5"/>
      <c r="C4" s="33" t="s">
        <v>60</v>
      </c>
      <c r="D4" s="33"/>
      <c r="E4" s="33"/>
      <c r="F4" s="33"/>
    </row>
    <row r="5" spans="1:7" ht="15.75">
      <c r="B5" s="6"/>
      <c r="C5" s="33" t="s">
        <v>82</v>
      </c>
      <c r="D5" s="33"/>
      <c r="E5" s="33"/>
      <c r="F5" s="33"/>
    </row>
    <row r="6" spans="1:7" ht="15.75">
      <c r="A6" s="2"/>
      <c r="B6" s="3"/>
      <c r="C6" s="33" t="s">
        <v>55</v>
      </c>
      <c r="D6" s="33"/>
      <c r="E6" s="33"/>
      <c r="F6" s="33"/>
    </row>
    <row r="7" spans="1:7" ht="15.75" customHeight="1">
      <c r="A7" s="2"/>
      <c r="B7" s="33" t="s">
        <v>58</v>
      </c>
      <c r="C7" s="34"/>
      <c r="D7" s="34"/>
      <c r="E7" s="34"/>
      <c r="F7" s="34"/>
    </row>
    <row r="8" spans="1:7" ht="15" customHeight="1">
      <c r="A8" s="4"/>
      <c r="B8" s="4"/>
      <c r="C8" s="33" t="s">
        <v>59</v>
      </c>
      <c r="D8" s="33"/>
      <c r="E8" s="33"/>
      <c r="F8" s="33"/>
    </row>
    <row r="9" spans="1:7" ht="15.75" customHeight="1">
      <c r="A9" s="5"/>
      <c r="B9" s="5"/>
      <c r="C9" s="33" t="s">
        <v>60</v>
      </c>
      <c r="D9" s="33"/>
      <c r="E9" s="33"/>
      <c r="F9" s="33"/>
    </row>
    <row r="10" spans="1:7" ht="15" customHeight="1">
      <c r="A10" s="6"/>
      <c r="B10" s="6"/>
      <c r="C10" s="33" t="s">
        <v>64</v>
      </c>
      <c r="D10" s="33"/>
      <c r="E10" s="33"/>
      <c r="F10" s="33"/>
    </row>
    <row r="11" spans="1:7" ht="6.75" customHeight="1">
      <c r="A11" s="37"/>
      <c r="B11" s="37"/>
      <c r="C11" s="37"/>
      <c r="D11" s="37"/>
      <c r="E11" s="37"/>
      <c r="F11" s="37"/>
    </row>
    <row r="12" spans="1:7" ht="48.75" customHeight="1">
      <c r="A12" s="38" t="s">
        <v>61</v>
      </c>
      <c r="B12" s="38"/>
      <c r="C12" s="38"/>
      <c r="D12" s="38"/>
      <c r="E12" s="38"/>
      <c r="F12" s="38"/>
    </row>
    <row r="13" spans="1:7" ht="7.5" customHeight="1">
      <c r="A13" s="40"/>
      <c r="B13" s="40"/>
      <c r="C13" s="7"/>
      <c r="D13" s="6"/>
      <c r="E13" s="6"/>
      <c r="F13" s="6"/>
    </row>
    <row r="14" spans="1:7" ht="13.5" customHeight="1">
      <c r="A14" s="40"/>
      <c r="B14" s="40"/>
      <c r="C14" s="7"/>
      <c r="D14" s="8"/>
      <c r="E14" s="39" t="s">
        <v>56</v>
      </c>
      <c r="F14" s="39"/>
    </row>
    <row r="15" spans="1:7" ht="12.75" customHeight="1">
      <c r="A15" s="35" t="s">
        <v>76</v>
      </c>
      <c r="B15" s="35" t="s">
        <v>77</v>
      </c>
      <c r="C15" s="35" t="s">
        <v>78</v>
      </c>
      <c r="D15" s="35" t="s">
        <v>79</v>
      </c>
      <c r="E15" s="35" t="s">
        <v>80</v>
      </c>
      <c r="F15" s="35" t="s">
        <v>81</v>
      </c>
      <c r="G15" s="1"/>
    </row>
    <row r="16" spans="1:7" ht="22.5" customHeight="1">
      <c r="A16" s="36"/>
      <c r="B16" s="36"/>
      <c r="C16" s="36"/>
      <c r="D16" s="36"/>
      <c r="E16" s="36"/>
      <c r="F16" s="36"/>
      <c r="G16" s="1"/>
    </row>
    <row r="17" spans="1:10" ht="15">
      <c r="A17" s="20" t="s">
        <v>1</v>
      </c>
      <c r="B17" s="20" t="s">
        <v>2</v>
      </c>
      <c r="C17" s="20" t="s">
        <v>3</v>
      </c>
      <c r="D17" s="20" t="s">
        <v>4</v>
      </c>
      <c r="E17" s="20" t="s">
        <v>0</v>
      </c>
      <c r="F17" s="20" t="s">
        <v>5</v>
      </c>
      <c r="G17" s="1"/>
    </row>
    <row r="18" spans="1:10" ht="15.75">
      <c r="A18" s="21" t="s">
        <v>1</v>
      </c>
      <c r="B18" s="41" t="s">
        <v>7</v>
      </c>
      <c r="C18" s="21" t="s">
        <v>6</v>
      </c>
      <c r="D18" s="23">
        <v>6095.8</v>
      </c>
      <c r="E18" s="23">
        <v>4300.5</v>
      </c>
      <c r="F18" s="23">
        <f>F19+F20+F21+F22+F23</f>
        <v>4228.1000000000004</v>
      </c>
    </row>
    <row r="19" spans="1:10" ht="63">
      <c r="A19" s="24" t="s">
        <v>2</v>
      </c>
      <c r="B19" s="25" t="s">
        <v>57</v>
      </c>
      <c r="C19" s="24" t="s">
        <v>8</v>
      </c>
      <c r="D19" s="26">
        <v>849.2</v>
      </c>
      <c r="E19" s="26">
        <v>760.4</v>
      </c>
      <c r="F19" s="26">
        <v>760.4</v>
      </c>
      <c r="J19" s="17"/>
    </row>
    <row r="20" spans="1:10" ht="94.5">
      <c r="A20" s="24" t="s">
        <v>3</v>
      </c>
      <c r="B20" s="25" t="s">
        <v>10</v>
      </c>
      <c r="C20" s="24" t="s">
        <v>9</v>
      </c>
      <c r="D20" s="26">
        <v>1638.9</v>
      </c>
      <c r="E20" s="26">
        <v>614.70000000000005</v>
      </c>
      <c r="F20" s="26">
        <v>614.6</v>
      </c>
    </row>
    <row r="21" spans="1:10" ht="31.5">
      <c r="A21" s="24" t="s">
        <v>4</v>
      </c>
      <c r="B21" s="25" t="s">
        <v>63</v>
      </c>
      <c r="C21" s="24" t="s">
        <v>62</v>
      </c>
      <c r="D21" s="26">
        <v>126.1</v>
      </c>
      <c r="E21" s="26">
        <v>0</v>
      </c>
      <c r="F21" s="26">
        <v>0</v>
      </c>
    </row>
    <row r="22" spans="1:10" ht="15.75">
      <c r="A22" s="24" t="s">
        <v>0</v>
      </c>
      <c r="B22" s="25" t="s">
        <v>12</v>
      </c>
      <c r="C22" s="24" t="s">
        <v>11</v>
      </c>
      <c r="D22" s="26">
        <v>10</v>
      </c>
      <c r="E22" s="26">
        <v>0</v>
      </c>
      <c r="F22" s="26">
        <v>0</v>
      </c>
    </row>
    <row r="23" spans="1:10" ht="31.5">
      <c r="A23" s="24" t="s">
        <v>5</v>
      </c>
      <c r="B23" s="25" t="s">
        <v>14</v>
      </c>
      <c r="C23" s="24" t="s">
        <v>13</v>
      </c>
      <c r="D23" s="26">
        <v>3471.6</v>
      </c>
      <c r="E23" s="26">
        <v>2925.5</v>
      </c>
      <c r="F23" s="26">
        <v>2853.1</v>
      </c>
    </row>
    <row r="24" spans="1:10" ht="15.75">
      <c r="A24" s="21" t="s">
        <v>19</v>
      </c>
      <c r="B24" s="41" t="s">
        <v>16</v>
      </c>
      <c r="C24" s="21" t="s">
        <v>15</v>
      </c>
      <c r="D24" s="23">
        <v>88.3</v>
      </c>
      <c r="E24" s="23">
        <v>83</v>
      </c>
      <c r="F24" s="23">
        <v>85.1</v>
      </c>
    </row>
    <row r="25" spans="1:10" ht="31.5">
      <c r="A25" s="24" t="s">
        <v>22</v>
      </c>
      <c r="B25" s="25" t="s">
        <v>18</v>
      </c>
      <c r="C25" s="24" t="s">
        <v>17</v>
      </c>
      <c r="D25" s="26">
        <v>88.3</v>
      </c>
      <c r="E25" s="26">
        <v>83</v>
      </c>
      <c r="F25" s="26">
        <v>85.1</v>
      </c>
    </row>
    <row r="26" spans="1:10" ht="22.5">
      <c r="A26" s="21" t="s">
        <v>25</v>
      </c>
      <c r="B26" s="41" t="s">
        <v>21</v>
      </c>
      <c r="C26" s="21" t="s">
        <v>20</v>
      </c>
      <c r="D26" s="23">
        <v>73.400000000000006</v>
      </c>
      <c r="E26" s="23">
        <v>39.799999999999997</v>
      </c>
      <c r="F26" s="23">
        <v>39.799999999999997</v>
      </c>
    </row>
    <row r="27" spans="1:10" ht="31.5">
      <c r="A27" s="24" t="s">
        <v>28</v>
      </c>
      <c r="B27" s="25" t="s">
        <v>24</v>
      </c>
      <c r="C27" s="24" t="s">
        <v>23</v>
      </c>
      <c r="D27" s="26">
        <v>73.400000000000006</v>
      </c>
      <c r="E27" s="26">
        <v>39.799999999999997</v>
      </c>
      <c r="F27" s="26">
        <v>39.799999999999997</v>
      </c>
    </row>
    <row r="28" spans="1:10" ht="15.75">
      <c r="A28" s="21" t="s">
        <v>31</v>
      </c>
      <c r="B28" s="41" t="s">
        <v>27</v>
      </c>
      <c r="C28" s="21" t="s">
        <v>26</v>
      </c>
      <c r="D28" s="23">
        <v>299.89999999999998</v>
      </c>
      <c r="E28" s="23">
        <v>297.5</v>
      </c>
      <c r="F28" s="23">
        <v>310</v>
      </c>
    </row>
    <row r="29" spans="1:10" ht="31.5">
      <c r="A29" s="24" t="s">
        <v>34</v>
      </c>
      <c r="B29" s="25" t="s">
        <v>30</v>
      </c>
      <c r="C29" s="24" t="s">
        <v>29</v>
      </c>
      <c r="D29" s="26">
        <v>299.89999999999998</v>
      </c>
      <c r="E29" s="26">
        <v>297.5</v>
      </c>
      <c r="F29" s="26">
        <v>310</v>
      </c>
    </row>
    <row r="30" spans="1:10" ht="15.75">
      <c r="A30" s="21" t="s">
        <v>37</v>
      </c>
      <c r="B30" s="41" t="s">
        <v>33</v>
      </c>
      <c r="C30" s="21" t="s">
        <v>32</v>
      </c>
      <c r="D30" s="23">
        <v>601.4</v>
      </c>
      <c r="E30" s="23">
        <v>0</v>
      </c>
      <c r="F30" s="23">
        <v>0</v>
      </c>
    </row>
    <row r="31" spans="1:10" ht="15.75">
      <c r="A31" s="24" t="s">
        <v>40</v>
      </c>
      <c r="B31" s="25" t="s">
        <v>70</v>
      </c>
      <c r="C31" s="24" t="s">
        <v>68</v>
      </c>
      <c r="D31" s="26">
        <v>300</v>
      </c>
      <c r="E31" s="26">
        <v>0</v>
      </c>
      <c r="F31" s="26">
        <v>0</v>
      </c>
    </row>
    <row r="32" spans="1:10" ht="15.75">
      <c r="A32" s="24" t="s">
        <v>43</v>
      </c>
      <c r="B32" s="25" t="s">
        <v>36</v>
      </c>
      <c r="C32" s="24" t="s">
        <v>35</v>
      </c>
      <c r="D32" s="26">
        <v>301.39999999999998</v>
      </c>
      <c r="E32" s="26">
        <v>0</v>
      </c>
      <c r="F32" s="26">
        <v>0</v>
      </c>
    </row>
    <row r="33" spans="1:6" ht="15.75">
      <c r="A33" s="21" t="s">
        <v>46</v>
      </c>
      <c r="B33" s="22" t="s">
        <v>39</v>
      </c>
      <c r="C33" s="21" t="s">
        <v>38</v>
      </c>
      <c r="D33" s="23">
        <v>544</v>
      </c>
      <c r="E33" s="23">
        <v>0</v>
      </c>
      <c r="F33" s="23">
        <v>0</v>
      </c>
    </row>
    <row r="34" spans="1:6" ht="15.75">
      <c r="A34" s="24" t="s">
        <v>49</v>
      </c>
      <c r="B34" s="25" t="s">
        <v>42</v>
      </c>
      <c r="C34" s="24" t="s">
        <v>41</v>
      </c>
      <c r="D34" s="26">
        <v>544</v>
      </c>
      <c r="E34" s="26">
        <v>0</v>
      </c>
      <c r="F34" s="26">
        <v>0</v>
      </c>
    </row>
    <row r="35" spans="1:6" ht="15.75">
      <c r="A35" s="21" t="s">
        <v>52</v>
      </c>
      <c r="B35" s="41" t="s">
        <v>45</v>
      </c>
      <c r="C35" s="21" t="s">
        <v>44</v>
      </c>
      <c r="D35" s="23">
        <v>1080.4000000000001</v>
      </c>
      <c r="E35" s="23">
        <v>0</v>
      </c>
      <c r="F35" s="23">
        <v>0</v>
      </c>
    </row>
    <row r="36" spans="1:6" ht="15.75">
      <c r="A36" s="24" t="s">
        <v>53</v>
      </c>
      <c r="B36" s="25" t="s">
        <v>48</v>
      </c>
      <c r="C36" s="24" t="s">
        <v>47</v>
      </c>
      <c r="D36" s="26">
        <v>1080.4000000000001</v>
      </c>
      <c r="E36" s="26">
        <v>0</v>
      </c>
      <c r="F36" s="26">
        <v>0</v>
      </c>
    </row>
    <row r="37" spans="1:6" ht="33.75">
      <c r="A37" s="21" t="s">
        <v>54</v>
      </c>
      <c r="B37" s="41" t="s">
        <v>51</v>
      </c>
      <c r="C37" s="21" t="s">
        <v>50</v>
      </c>
      <c r="D37" s="23">
        <v>62.8</v>
      </c>
      <c r="E37" s="23">
        <v>0</v>
      </c>
      <c r="F37" s="23">
        <v>0</v>
      </c>
    </row>
    <row r="38" spans="1:6" ht="31.5">
      <c r="A38" s="27" t="s">
        <v>65</v>
      </c>
      <c r="B38" s="28" t="s">
        <v>66</v>
      </c>
      <c r="C38" s="27" t="s">
        <v>67</v>
      </c>
      <c r="D38" s="29">
        <v>62.8</v>
      </c>
      <c r="E38" s="29">
        <v>0</v>
      </c>
      <c r="F38" s="29">
        <v>0</v>
      </c>
    </row>
    <row r="39" spans="1:6" ht="15.75">
      <c r="A39" s="30" t="s">
        <v>69</v>
      </c>
      <c r="B39" s="31" t="s">
        <v>74</v>
      </c>
      <c r="C39" s="30"/>
      <c r="D39" s="32"/>
      <c r="E39" s="32">
        <v>116.1</v>
      </c>
      <c r="F39" s="32">
        <v>230.7</v>
      </c>
    </row>
    <row r="40" spans="1:6" ht="15.75">
      <c r="A40" s="10" t="s">
        <v>73</v>
      </c>
      <c r="B40" s="11" t="s">
        <v>72</v>
      </c>
      <c r="C40" s="10"/>
      <c r="D40" s="18">
        <v>8845.9</v>
      </c>
      <c r="E40" s="18">
        <v>4836.8999999999996</v>
      </c>
      <c r="F40" s="19">
        <f>F39+F28+F26+F24+F18</f>
        <v>4893.7000000000007</v>
      </c>
    </row>
    <row r="41" spans="1:6" ht="15.75" hidden="1">
      <c r="A41" s="10" t="s">
        <v>73</v>
      </c>
      <c r="B41" s="11" t="s">
        <v>72</v>
      </c>
      <c r="C41" s="10"/>
      <c r="D41" s="18">
        <v>8845.9</v>
      </c>
      <c r="E41" s="18">
        <v>4720.8</v>
      </c>
      <c r="F41" s="19">
        <v>4663.1000000000004</v>
      </c>
    </row>
    <row r="42" spans="1:6" ht="15.75" hidden="1">
      <c r="A42" s="10"/>
      <c r="B42" s="11"/>
      <c r="C42" s="10"/>
      <c r="D42" s="12"/>
      <c r="E42" s="12"/>
      <c r="F42" s="12"/>
    </row>
    <row r="43" spans="1:6" hidden="1">
      <c r="A43" s="13"/>
      <c r="B43" s="14"/>
      <c r="C43" s="13"/>
      <c r="D43" s="15"/>
      <c r="E43" s="15"/>
      <c r="F43" s="16"/>
    </row>
    <row r="44" spans="1:6" ht="15.75" hidden="1">
      <c r="A44" s="10"/>
      <c r="B44" s="11" t="s">
        <v>71</v>
      </c>
      <c r="C44" s="10"/>
      <c r="D44" s="12">
        <f>D18+D24+D26+D28+D30+D33+D35+D37</f>
        <v>8845.9999999999982</v>
      </c>
      <c r="E44" s="12">
        <f>E18+E24+E26+E28+E30+E33+E35+E37+E42</f>
        <v>4720.8</v>
      </c>
      <c r="F44" s="12">
        <f>F18+F24+F26+F28+F30+F33+F35+F37+F42</f>
        <v>4663.0000000000009</v>
      </c>
    </row>
  </sheetData>
  <mergeCells count="21">
    <mergeCell ref="C6:F6"/>
    <mergeCell ref="D15:D16"/>
    <mergeCell ref="C9:F9"/>
    <mergeCell ref="C10:F10"/>
    <mergeCell ref="A11:F11"/>
    <mergeCell ref="C15:C16"/>
    <mergeCell ref="A12:F12"/>
    <mergeCell ref="C8:F8"/>
    <mergeCell ref="B7:F7"/>
    <mergeCell ref="F15:F16"/>
    <mergeCell ref="E14:F14"/>
    <mergeCell ref="B15:B16"/>
    <mergeCell ref="A13:B13"/>
    <mergeCell ref="A14:B14"/>
    <mergeCell ref="E15:E16"/>
    <mergeCell ref="A15:A16"/>
    <mergeCell ref="C5:F5"/>
    <mergeCell ref="C1:F1"/>
    <mergeCell ref="B2:F2"/>
    <mergeCell ref="C3:F3"/>
    <mergeCell ref="C4:F4"/>
  </mergeCells>
  <phoneticPr fontId="0" type="noConversion"/>
  <pageMargins left="1.1811023622047245" right="0.59055118110236227" top="0.39370078740157483" bottom="0.39370078740157483" header="0.19685039370078741" footer="0.19685039370078741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Acer</cp:lastModifiedBy>
  <cp:lastPrinted>2020-12-17T04:55:38Z</cp:lastPrinted>
  <dcterms:created xsi:type="dcterms:W3CDTF">2017-11-09T07:43:51Z</dcterms:created>
  <dcterms:modified xsi:type="dcterms:W3CDTF">2020-12-17T04:55:40Z</dcterms:modified>
</cp:coreProperties>
</file>