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доходы ПР. №4 " sheetId="11" r:id="rId1"/>
  </sheets>
  <calcPr calcId="144525"/>
</workbook>
</file>

<file path=xl/calcChain.xml><?xml version="1.0" encoding="utf-8"?>
<calcChain xmlns="http://schemas.openxmlformats.org/spreadsheetml/2006/main">
  <c r="L20" i="11"/>
  <c r="M24"/>
  <c r="L24"/>
  <c r="K24"/>
  <c r="M22"/>
  <c r="L22"/>
  <c r="K22"/>
  <c r="M20"/>
  <c r="K20"/>
  <c r="K17" s="1"/>
  <c r="K16" s="1"/>
  <c r="M18"/>
  <c r="M17"/>
  <c r="M16" s="1"/>
  <c r="L18"/>
  <c r="L17" s="1"/>
  <c r="L16" s="1"/>
  <c r="K18"/>
  <c r="L62"/>
  <c r="M62"/>
  <c r="N62"/>
  <c r="K62"/>
  <c r="L55"/>
  <c r="L51" s="1"/>
  <c r="M55"/>
  <c r="K55"/>
  <c r="N57"/>
  <c r="K49"/>
  <c r="L49"/>
  <c r="M49"/>
  <c r="L30"/>
  <c r="L47"/>
  <c r="M47"/>
  <c r="M46" s="1"/>
  <c r="N47"/>
  <c r="K47"/>
  <c r="K46"/>
  <c r="N50"/>
  <c r="L61"/>
  <c r="L57" s="1"/>
  <c r="M61"/>
  <c r="M57"/>
  <c r="K61"/>
  <c r="L53"/>
  <c r="L52"/>
  <c r="L46"/>
  <c r="M53"/>
  <c r="M52" s="1"/>
  <c r="M51" s="1"/>
  <c r="K53"/>
  <c r="K52" s="1"/>
  <c r="K51" s="1"/>
  <c r="L40"/>
  <c r="M40"/>
  <c r="K40"/>
  <c r="M30"/>
  <c r="K30"/>
  <c r="L29"/>
  <c r="M29"/>
  <c r="K29"/>
  <c r="L37"/>
  <c r="L33"/>
  <c r="M33"/>
  <c r="K33"/>
  <c r="L35"/>
  <c r="M35"/>
  <c r="K35"/>
  <c r="L42"/>
  <c r="L41" s="1"/>
  <c r="M42"/>
  <c r="M41" s="1"/>
  <c r="K42"/>
  <c r="K41" s="1"/>
  <c r="L27"/>
  <c r="L26" s="1"/>
  <c r="M27"/>
  <c r="M26" s="1"/>
  <c r="K27"/>
  <c r="K26" s="1"/>
  <c r="K59"/>
  <c r="K58" s="1"/>
  <c r="K57" s="1"/>
  <c r="M32"/>
  <c r="L32"/>
  <c r="K32"/>
  <c r="K14"/>
  <c r="K13"/>
  <c r="K12" s="1"/>
  <c r="L14"/>
  <c r="L13"/>
  <c r="M14"/>
  <c r="M13"/>
  <c r="L38"/>
  <c r="M37"/>
  <c r="M38"/>
  <c r="K38"/>
  <c r="K37"/>
  <c r="K45" l="1"/>
  <c r="K44" s="1"/>
  <c r="L45"/>
  <c r="L44" s="1"/>
  <c r="M12"/>
  <c r="L12"/>
  <c r="L64" s="1"/>
  <c r="K64"/>
  <c r="M45"/>
  <c r="M44" s="1"/>
  <c r="M64" l="1"/>
</calcChain>
</file>

<file path=xl/sharedStrings.xml><?xml version="1.0" encoding="utf-8"?>
<sst xmlns="http://schemas.openxmlformats.org/spreadsheetml/2006/main" count="499" uniqueCount="130">
  <si>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</si>
  <si>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</si>
  <si>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</si>
  <si>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</si>
  <si>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</si>
  <si>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</si>
  <si>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</si>
  <si>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</si>
  <si>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</si>
  <si>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</si>
  <si>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</si>
  <si>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</si>
  <si>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</si>
  <si>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</si>
  <si>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</si>
  <si>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</si>
  <si>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</si>
  <si>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</si>
  <si>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</si>
  <si>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</si>
  <si>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</si>
  <si>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</si>
  <si>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</si>
  <si>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</si>
  <si>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</si>
  <si>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</si>
  <si>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</si>
  <si>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</si>
  <si>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</si>
  <si>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</si>
  <si>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</si>
  <si>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</si>
  <si>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</si>
  <si>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</si>
  <si>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</si>
  <si>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</si>
  <si>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</si>
  <si>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</si>
  <si>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</si>
  <si>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</si>
  <si>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</si>
  <si>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</si>
  <si>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</si>
  <si>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</si>
  <si>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</si>
  <si>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Плановый период</t>
  </si>
  <si>
    <t>ДОХОДЫ ОТ ОКАЗАНИЯ ПЛАТНЫХ УСЛУГ И КОМПЕНСАЦИИ ЗАТРАТ ГОСУДАРСТВА</t>
  </si>
  <si>
    <t xml:space="preserve"> Иные межбюджетные трансферты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</si>
  <si>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</si>
  <si>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</si>
  <si>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</si>
  <si>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</si>
  <si>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</si>
  <si>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</si>
  <si>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</si>
  <si>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</si>
  <si>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</si>
  <si>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</si>
  <si>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</si>
  <si>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</si>
  <si>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</si>
  <si>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</si>
  <si>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</si>
  <si>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</si>
  <si>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</si>
  <si>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</si>
  <si>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</si>
  <si>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49</t>
  </si>
  <si>
    <t>Земельный налог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</si>
  <si>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</si>
  <si>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</si>
  <si>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НАЛОГИ НА СОВОКУПНЫЙ ДОХОД</t>
  </si>
  <si>
    <t>Единый сельскохозяйственный налог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</si>
  <si>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</si>
  <si>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</si>
  <si>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</si>
  <si>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</si>
  <si>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</si>
  <si>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</si>
  <si>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</si>
  <si>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</si>
  <si>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к Решению Хандальского сельского Совета депутатов</t>
  </si>
  <si>
    <t>150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</si>
  <si>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(основной платеж) 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</si>
  <si>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</si>
  <si>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</si>
  <si>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 xml:space="preserve">Сумма на 2022 год 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</si>
  <si>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</si>
  <si>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</si>
  <si>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</si>
  <si>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</si>
  <si>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 xml:space="preserve"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</si>
  <si>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</si>
  <si>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</si>
  <si>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</si>
  <si>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</si>
  <si>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</si>
  <si>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</si>
  <si>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 xml:space="preserve">Сумма на 2023 год </t>
  </si>
  <si>
    <t>Приложение  2</t>
  </si>
  <si>
    <t>"О бюджете поселения на 2022 г.</t>
  </si>
  <si>
    <t>плановый период 2023-2024 г."</t>
  </si>
  <si>
    <t xml:space="preserve"> Доходы бюджета поселения на 2022 год и плановый период  2023-2024 годов</t>
  </si>
  <si>
    <t xml:space="preserve">Сумма на 2024 год </t>
  </si>
  <si>
    <t>100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</si>
  <si>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</si>
  <si>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</si>
  <si>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</si>
  <si>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</si>
  <si>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</si>
  <si>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</si>
  <si>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</si>
  <si>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</si>
  <si>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</si>
  <si>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</si>
  <si>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</si>
  <si>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</si>
  <si>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</si>
  <si>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</si>
  <si>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</si>
  <si>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</si>
  <si>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</si>
  <si>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</si>
  <si>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</si>
  <si>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</si>
  <si>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</si>
  <si>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образования, культуры, спорта, находящихся в ведении муниципального района)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</si>
  <si>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</si>
  <si>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</si>
  <si>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от 21.12.2021г. №16-46Р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</si>
</sst>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"/>
    <numFmt numFmtId="166" formatCode="#,##0_ ;[Red]\-#,##0\ "/>
    <numFmt numFmtId="167" formatCode="0.0"/>
    <numFmt numFmtId="168" formatCode="#,##0.0_р_."/>
  </numFmts>
  <fonts count="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8" fontId="5" fillId="0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8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8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8" fontId="5" fillId="0" borderId="1" xfId="0" applyNumberFormat="1" applyFont="1" applyFill="1" applyBorder="1" applyAlignment="1">
      <alignment horizontal="center" vertical="justify"/>
    </xf>
    <xf numFmtId="168" fontId="5" fillId="4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165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6" fontId="5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5" fillId="0" borderId="4" xfId="0" applyFont="1" applyBorder="1" applyAlignment="1">
      <alignment horizontal="right"/>
    </xf>
    <xf numFmtId="0" fontId="5" fillId="0" borderId="1" xfId="0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R252"/>
  <sheetViews>
    <sheetView tabSelected="1" view="pageBreakPreview" topLeftCell="A19" zoomScaleNormal="100" workbookViewId="0">
      <selection activeCell="R69" sqref="R69"/>
    </sheetView>
  </sheetViews>
  <sheetFormatPr defaultRowHeight="15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47.7109375" style="1" customWidth="1"/>
    <col min="11" max="11" width="14.7109375" style="1" customWidth="1"/>
    <col min="12" max="12" width="9.85546875" style="1" customWidth="1"/>
    <col min="13" max="13" width="14.42578125" style="1" customWidth="1"/>
    <col min="14" max="14" width="0.28515625" style="1" customWidth="1"/>
    <col min="15" max="16384" width="9.140625" style="1"/>
  </cols>
  <sheetData>
    <row r="1" spans="1:18" ht="15.75">
      <c r="J1" s="38" t="s">
        <v>99</v>
      </c>
      <c r="K1" s="38"/>
      <c r="L1" s="38"/>
      <c r="M1" s="38"/>
    </row>
    <row r="2" spans="1:18" ht="15.75">
      <c r="J2" s="39" t="s">
        <v>81</v>
      </c>
      <c r="K2" s="39"/>
      <c r="L2" s="39"/>
      <c r="M2" s="39"/>
    </row>
    <row r="3" spans="1:18" ht="15.75">
      <c r="J3" s="39" t="s">
        <v>100</v>
      </c>
      <c r="K3" s="39"/>
      <c r="L3" s="39"/>
      <c r="M3" s="39"/>
    </row>
    <row r="4" spans="1:18" ht="15.75">
      <c r="J4" s="39" t="s">
        <v>101</v>
      </c>
      <c r="K4" s="39"/>
      <c r="L4" s="40"/>
      <c r="M4" s="40"/>
    </row>
    <row r="5" spans="1:18" ht="15.75">
      <c r="J5" s="41" t="s">
        <v>129</v>
      </c>
      <c r="K5" s="41"/>
      <c r="L5" s="41"/>
      <c r="M5" s="41"/>
    </row>
    <row r="6" spans="1:18" ht="15.75">
      <c r="A6" s="3"/>
      <c r="B6" s="4"/>
      <c r="C6" s="4"/>
      <c r="D6" s="4"/>
      <c r="E6" s="4"/>
      <c r="F6" s="4"/>
      <c r="G6" s="4"/>
      <c r="H6" s="4"/>
      <c r="I6" s="4"/>
      <c r="J6" s="5"/>
      <c r="K6" s="5"/>
      <c r="L6" s="2"/>
      <c r="M6" s="2"/>
      <c r="N6" s="2"/>
      <c r="O6" s="2"/>
      <c r="P6" s="2"/>
      <c r="Q6" s="2"/>
      <c r="R6" s="2"/>
    </row>
    <row r="7" spans="1:18" ht="15.75">
      <c r="A7" s="47" t="s">
        <v>102</v>
      </c>
      <c r="B7" s="47"/>
      <c r="C7" s="47"/>
      <c r="D7" s="47"/>
      <c r="E7" s="47"/>
      <c r="F7" s="47"/>
      <c r="G7" s="47"/>
      <c r="H7" s="47"/>
      <c r="I7" s="47"/>
      <c r="J7" s="47"/>
      <c r="K7" s="48"/>
      <c r="L7" s="48"/>
      <c r="M7" s="49"/>
      <c r="N7" s="2"/>
      <c r="O7" s="2"/>
      <c r="P7" s="2"/>
      <c r="Q7" s="2"/>
      <c r="R7" s="2"/>
    </row>
    <row r="8" spans="1:18" ht="15.75">
      <c r="A8" s="3"/>
      <c r="B8" s="4"/>
      <c r="C8" s="4"/>
      <c r="D8" s="4"/>
      <c r="E8" s="4"/>
      <c r="F8" s="4"/>
      <c r="G8" s="4"/>
      <c r="H8" s="4"/>
      <c r="I8" s="4"/>
      <c r="J8" s="6"/>
      <c r="K8" s="6"/>
      <c r="L8" s="50" t="s">
        <v>50</v>
      </c>
      <c r="M8" s="50"/>
      <c r="N8" s="2"/>
      <c r="O8" s="2"/>
      <c r="P8" s="2"/>
      <c r="Q8" s="2"/>
      <c r="R8" s="2"/>
    </row>
    <row r="9" spans="1:18" ht="15.75">
      <c r="A9" s="42" t="s">
        <v>5</v>
      </c>
      <c r="B9" s="43" t="s">
        <v>12</v>
      </c>
      <c r="C9" s="43"/>
      <c r="D9" s="43"/>
      <c r="E9" s="43"/>
      <c r="F9" s="43"/>
      <c r="G9" s="43"/>
      <c r="H9" s="43"/>
      <c r="I9" s="43"/>
      <c r="J9" s="44" t="s">
        <v>16</v>
      </c>
      <c r="K9" s="45" t="s">
        <v>86</v>
      </c>
      <c r="L9" s="51" t="s">
        <v>45</v>
      </c>
      <c r="M9" s="51"/>
      <c r="N9" s="2"/>
      <c r="O9" s="2"/>
      <c r="P9" s="2"/>
      <c r="Q9" s="2"/>
      <c r="R9" s="2"/>
    </row>
    <row r="10" spans="1:18" ht="257.25" customHeight="1">
      <c r="A10" s="42"/>
      <c r="B10" s="7" t="s">
        <v>17</v>
      </c>
      <c r="C10" s="7" t="s">
        <v>18</v>
      </c>
      <c r="D10" s="7" t="s">
        <v>19</v>
      </c>
      <c r="E10" s="7" t="s">
        <v>20</v>
      </c>
      <c r="F10" s="7" t="s">
        <v>21</v>
      </c>
      <c r="G10" s="7" t="s">
        <v>22</v>
      </c>
      <c r="H10" s="7" t="s">
        <v>23</v>
      </c>
      <c r="I10" s="7" t="s">
        <v>24</v>
      </c>
      <c r="J10" s="44"/>
      <c r="K10" s="46"/>
      <c r="L10" s="8" t="s">
        <v>98</v>
      </c>
      <c r="M10" s="8" t="s">
        <v>103</v>
      </c>
      <c r="N10" s="2"/>
      <c r="O10" s="2"/>
      <c r="P10" s="2"/>
      <c r="Q10" s="2"/>
      <c r="R10" s="2"/>
    </row>
    <row r="11" spans="1:18" ht="15.75">
      <c r="A11" s="9"/>
      <c r="B11" s="10" t="s">
        <v>3</v>
      </c>
      <c r="C11" s="10" t="s">
        <v>4</v>
      </c>
      <c r="D11" s="10" t="s">
        <v>6</v>
      </c>
      <c r="E11" s="10" t="s">
        <v>7</v>
      </c>
      <c r="F11" s="10" t="s">
        <v>8</v>
      </c>
      <c r="G11" s="10" t="s">
        <v>9</v>
      </c>
      <c r="H11" s="10" t="s">
        <v>10</v>
      </c>
      <c r="I11" s="10" t="s">
        <v>11</v>
      </c>
      <c r="J11" s="11">
        <v>9</v>
      </c>
      <c r="K11" s="11">
        <v>10</v>
      </c>
      <c r="L11" s="12">
        <v>11</v>
      </c>
      <c r="M11" s="12">
        <v>12</v>
      </c>
      <c r="N11" s="2"/>
      <c r="O11" s="2"/>
      <c r="P11" s="2"/>
      <c r="Q11" s="2"/>
      <c r="R11" s="2"/>
    </row>
    <row r="12" spans="1:18" ht="15.75">
      <c r="A12" s="12">
        <v>1</v>
      </c>
      <c r="B12" s="13" t="s">
        <v>25</v>
      </c>
      <c r="C12" s="13" t="s">
        <v>3</v>
      </c>
      <c r="D12" s="13" t="s">
        <v>26</v>
      </c>
      <c r="E12" s="13" t="s">
        <v>26</v>
      </c>
      <c r="F12" s="13" t="s">
        <v>25</v>
      </c>
      <c r="G12" s="13" t="s">
        <v>26</v>
      </c>
      <c r="H12" s="13" t="s">
        <v>27</v>
      </c>
      <c r="I12" s="13" t="s">
        <v>25</v>
      </c>
      <c r="J12" s="28" t="s">
        <v>51</v>
      </c>
      <c r="K12" s="15">
        <f>K13+K26+K29+K37+K40+K16</f>
        <v>393</v>
      </c>
      <c r="L12" s="15">
        <f>L13+L26+L29+L37+L40+L16</f>
        <v>404.6</v>
      </c>
      <c r="M12" s="15">
        <f>M13+M26+M29+M37+M40+M16</f>
        <v>419</v>
      </c>
      <c r="N12" s="2"/>
      <c r="O12" s="2"/>
      <c r="P12" s="2"/>
      <c r="Q12" s="2"/>
      <c r="R12" s="2"/>
    </row>
    <row r="13" spans="1:18" ht="15.75">
      <c r="A13" s="12">
        <v>2</v>
      </c>
      <c r="B13" s="13" t="s">
        <v>28</v>
      </c>
      <c r="C13" s="13" t="s">
        <v>3</v>
      </c>
      <c r="D13" s="13" t="s">
        <v>29</v>
      </c>
      <c r="E13" s="13" t="s">
        <v>26</v>
      </c>
      <c r="F13" s="13" t="s">
        <v>25</v>
      </c>
      <c r="G13" s="13" t="s">
        <v>26</v>
      </c>
      <c r="H13" s="13" t="s">
        <v>27</v>
      </c>
      <c r="I13" s="13" t="s">
        <v>25</v>
      </c>
      <c r="J13" s="14" t="s">
        <v>13</v>
      </c>
      <c r="K13" s="15">
        <f t="shared" ref="K13:M14" si="0">K14</f>
        <v>46</v>
      </c>
      <c r="L13" s="33">
        <f t="shared" si="0"/>
        <v>47</v>
      </c>
      <c r="M13" s="33">
        <f t="shared" si="0"/>
        <v>50</v>
      </c>
      <c r="N13" s="2"/>
      <c r="O13" s="2"/>
      <c r="P13" s="2"/>
      <c r="Q13" s="2"/>
      <c r="R13" s="2"/>
    </row>
    <row r="14" spans="1:18" ht="15.75">
      <c r="A14" s="12">
        <v>3</v>
      </c>
      <c r="B14" s="13" t="s">
        <v>28</v>
      </c>
      <c r="C14" s="13" t="s">
        <v>3</v>
      </c>
      <c r="D14" s="13" t="s">
        <v>29</v>
      </c>
      <c r="E14" s="13" t="s">
        <v>32</v>
      </c>
      <c r="F14" s="13" t="s">
        <v>25</v>
      </c>
      <c r="G14" s="13" t="s">
        <v>29</v>
      </c>
      <c r="H14" s="13" t="s">
        <v>27</v>
      </c>
      <c r="I14" s="13" t="s">
        <v>30</v>
      </c>
      <c r="J14" s="14" t="s">
        <v>14</v>
      </c>
      <c r="K14" s="15">
        <f t="shared" si="0"/>
        <v>46</v>
      </c>
      <c r="L14" s="15">
        <f t="shared" si="0"/>
        <v>47</v>
      </c>
      <c r="M14" s="15">
        <f t="shared" si="0"/>
        <v>50</v>
      </c>
      <c r="N14" s="2"/>
      <c r="O14" s="2"/>
      <c r="P14" s="2"/>
      <c r="Q14" s="2"/>
      <c r="R14" s="2"/>
    </row>
    <row r="15" spans="1:18" ht="93.75" customHeight="1">
      <c r="A15" s="12">
        <v>4</v>
      </c>
      <c r="B15" s="13" t="s">
        <v>28</v>
      </c>
      <c r="C15" s="13" t="s">
        <v>3</v>
      </c>
      <c r="D15" s="13" t="s">
        <v>29</v>
      </c>
      <c r="E15" s="13" t="s">
        <v>32</v>
      </c>
      <c r="F15" s="13" t="s">
        <v>31</v>
      </c>
      <c r="G15" s="13" t="s">
        <v>29</v>
      </c>
      <c r="H15" s="13" t="s">
        <v>27</v>
      </c>
      <c r="I15" s="13" t="s">
        <v>30</v>
      </c>
      <c r="J15" s="17" t="s">
        <v>49</v>
      </c>
      <c r="K15" s="15">
        <v>46</v>
      </c>
      <c r="L15" s="16">
        <v>47</v>
      </c>
      <c r="M15" s="16">
        <v>50</v>
      </c>
      <c r="N15" s="2"/>
      <c r="O15" s="2"/>
      <c r="P15" s="2"/>
      <c r="Q15" s="2"/>
      <c r="R15" s="2"/>
    </row>
    <row r="16" spans="1:18" ht="47.25">
      <c r="A16" s="12">
        <v>5</v>
      </c>
      <c r="B16" s="13" t="s">
        <v>104</v>
      </c>
      <c r="C16" s="13" t="s">
        <v>3</v>
      </c>
      <c r="D16" s="13" t="s">
        <v>35</v>
      </c>
      <c r="E16" s="13" t="s">
        <v>26</v>
      </c>
      <c r="F16" s="13" t="s">
        <v>25</v>
      </c>
      <c r="G16" s="13" t="s">
        <v>26</v>
      </c>
      <c r="H16" s="13" t="s">
        <v>27</v>
      </c>
      <c r="I16" s="13" t="s">
        <v>25</v>
      </c>
      <c r="J16" s="17" t="s">
        <v>105</v>
      </c>
      <c r="K16" s="15">
        <f>K17</f>
        <v>224</v>
      </c>
      <c r="L16" s="16">
        <f>L17</f>
        <v>229.3</v>
      </c>
      <c r="M16" s="16">
        <f>M17</f>
        <v>235.5</v>
      </c>
      <c r="N16" s="2"/>
      <c r="O16" s="2"/>
      <c r="P16" s="2"/>
      <c r="Q16" s="2"/>
      <c r="R16" s="2"/>
    </row>
    <row r="17" spans="1:18" ht="47.25">
      <c r="A17" s="12">
        <v>6</v>
      </c>
      <c r="B17" s="13" t="s">
        <v>104</v>
      </c>
      <c r="C17" s="13" t="s">
        <v>3</v>
      </c>
      <c r="D17" s="13" t="s">
        <v>35</v>
      </c>
      <c r="E17" s="13" t="s">
        <v>32</v>
      </c>
      <c r="F17" s="13" t="s">
        <v>25</v>
      </c>
      <c r="G17" s="13" t="s">
        <v>29</v>
      </c>
      <c r="H17" s="13" t="s">
        <v>27</v>
      </c>
      <c r="I17" s="13" t="s">
        <v>30</v>
      </c>
      <c r="J17" s="17" t="s">
        <v>106</v>
      </c>
      <c r="K17" s="15">
        <f>K18+K20+K22+K24</f>
        <v>224</v>
      </c>
      <c r="L17" s="16">
        <f>L18+L20+L22+L24</f>
        <v>229.3</v>
      </c>
      <c r="M17" s="16">
        <f>M18+M20+M22+M24</f>
        <v>235.5</v>
      </c>
      <c r="N17" s="2"/>
      <c r="O17" s="2"/>
      <c r="P17" s="2"/>
      <c r="Q17" s="2"/>
      <c r="R17" s="2"/>
    </row>
    <row r="18" spans="1:18" ht="94.5">
      <c r="A18" s="12">
        <v>7</v>
      </c>
      <c r="B18" s="13" t="s">
        <v>104</v>
      </c>
      <c r="C18" s="13" t="s">
        <v>3</v>
      </c>
      <c r="D18" s="13" t="s">
        <v>35</v>
      </c>
      <c r="E18" s="13" t="s">
        <v>32</v>
      </c>
      <c r="F18" s="13" t="s">
        <v>107</v>
      </c>
      <c r="G18" s="13" t="s">
        <v>29</v>
      </c>
      <c r="H18" s="13" t="s">
        <v>27</v>
      </c>
      <c r="I18" s="13" t="s">
        <v>30</v>
      </c>
      <c r="J18" s="17" t="s">
        <v>108</v>
      </c>
      <c r="K18" s="15">
        <f>K19</f>
        <v>101.3</v>
      </c>
      <c r="L18" s="15">
        <f>L19</f>
        <v>102.6</v>
      </c>
      <c r="M18" s="15">
        <f>M19</f>
        <v>103.7</v>
      </c>
      <c r="N18" s="2"/>
      <c r="O18" s="2"/>
      <c r="P18" s="2"/>
      <c r="Q18" s="2"/>
      <c r="R18" s="2"/>
    </row>
    <row r="19" spans="1:18" ht="157.5">
      <c r="A19" s="12">
        <v>8</v>
      </c>
      <c r="B19" s="13" t="s">
        <v>104</v>
      </c>
      <c r="C19" s="13" t="s">
        <v>3</v>
      </c>
      <c r="D19" s="13" t="s">
        <v>35</v>
      </c>
      <c r="E19" s="13" t="s">
        <v>32</v>
      </c>
      <c r="F19" s="13" t="s">
        <v>109</v>
      </c>
      <c r="G19" s="13" t="s">
        <v>29</v>
      </c>
      <c r="H19" s="13" t="s">
        <v>27</v>
      </c>
      <c r="I19" s="13" t="s">
        <v>30</v>
      </c>
      <c r="J19" s="17" t="s">
        <v>110</v>
      </c>
      <c r="K19" s="15">
        <v>101.3</v>
      </c>
      <c r="L19" s="16">
        <v>102.6</v>
      </c>
      <c r="M19" s="16">
        <v>103.7</v>
      </c>
      <c r="N19" s="2"/>
      <c r="O19" s="2"/>
      <c r="P19" s="2"/>
      <c r="Q19" s="2"/>
      <c r="R19" s="2"/>
    </row>
    <row r="20" spans="1:18" ht="126">
      <c r="A20" s="12">
        <v>9</v>
      </c>
      <c r="B20" s="13" t="s">
        <v>104</v>
      </c>
      <c r="C20" s="13" t="s">
        <v>3</v>
      </c>
      <c r="D20" s="13" t="s">
        <v>35</v>
      </c>
      <c r="E20" s="13" t="s">
        <v>32</v>
      </c>
      <c r="F20" s="13" t="s">
        <v>111</v>
      </c>
      <c r="G20" s="13" t="s">
        <v>29</v>
      </c>
      <c r="H20" s="13" t="s">
        <v>27</v>
      </c>
      <c r="I20" s="13" t="s">
        <v>30</v>
      </c>
      <c r="J20" s="17" t="s">
        <v>112</v>
      </c>
      <c r="K20" s="15">
        <f>K21</f>
        <v>0.6</v>
      </c>
      <c r="L20" s="15">
        <f>L21</f>
        <v>0.6</v>
      </c>
      <c r="M20" s="15">
        <f>M21</f>
        <v>0.6</v>
      </c>
      <c r="N20" s="2"/>
      <c r="O20" s="2"/>
      <c r="P20" s="2"/>
      <c r="Q20" s="2"/>
      <c r="R20" s="2"/>
    </row>
    <row r="21" spans="1:18" ht="189">
      <c r="A21" s="12">
        <v>10</v>
      </c>
      <c r="B21" s="13" t="s">
        <v>104</v>
      </c>
      <c r="C21" s="13" t="s">
        <v>3</v>
      </c>
      <c r="D21" s="13" t="s">
        <v>35</v>
      </c>
      <c r="E21" s="13" t="s">
        <v>32</v>
      </c>
      <c r="F21" s="13" t="s">
        <v>113</v>
      </c>
      <c r="G21" s="13" t="s">
        <v>29</v>
      </c>
      <c r="H21" s="13" t="s">
        <v>27</v>
      </c>
      <c r="I21" s="13" t="s">
        <v>30</v>
      </c>
      <c r="J21" s="17" t="s">
        <v>114</v>
      </c>
      <c r="K21" s="15">
        <v>0.6</v>
      </c>
      <c r="L21" s="16">
        <v>0.6</v>
      </c>
      <c r="M21" s="16">
        <v>0.6</v>
      </c>
      <c r="N21" s="2"/>
      <c r="O21" s="2"/>
      <c r="P21" s="2"/>
      <c r="Q21" s="2"/>
      <c r="R21" s="2"/>
    </row>
    <row r="22" spans="1:18" ht="94.5">
      <c r="A22" s="12">
        <v>11</v>
      </c>
      <c r="B22" s="13" t="s">
        <v>104</v>
      </c>
      <c r="C22" s="13" t="s">
        <v>3</v>
      </c>
      <c r="D22" s="13" t="s">
        <v>35</v>
      </c>
      <c r="E22" s="13" t="s">
        <v>32</v>
      </c>
      <c r="F22" s="13" t="s">
        <v>115</v>
      </c>
      <c r="G22" s="13" t="s">
        <v>29</v>
      </c>
      <c r="H22" s="13" t="s">
        <v>27</v>
      </c>
      <c r="I22" s="13" t="s">
        <v>30</v>
      </c>
      <c r="J22" s="17" t="s">
        <v>116</v>
      </c>
      <c r="K22" s="15">
        <f>K23</f>
        <v>134.80000000000001</v>
      </c>
      <c r="L22" s="15">
        <f>L23</f>
        <v>138.80000000000001</v>
      </c>
      <c r="M22" s="15">
        <f>M23</f>
        <v>144.5</v>
      </c>
      <c r="N22" s="2"/>
      <c r="O22" s="2"/>
      <c r="P22" s="2"/>
      <c r="Q22" s="2"/>
      <c r="R22" s="2"/>
    </row>
    <row r="23" spans="1:18" ht="157.5">
      <c r="A23" s="12">
        <v>12</v>
      </c>
      <c r="B23" s="13" t="s">
        <v>104</v>
      </c>
      <c r="C23" s="13" t="s">
        <v>3</v>
      </c>
      <c r="D23" s="13" t="s">
        <v>35</v>
      </c>
      <c r="E23" s="13" t="s">
        <v>32</v>
      </c>
      <c r="F23" s="13" t="s">
        <v>117</v>
      </c>
      <c r="G23" s="13" t="s">
        <v>29</v>
      </c>
      <c r="H23" s="13" t="s">
        <v>27</v>
      </c>
      <c r="I23" s="13" t="s">
        <v>30</v>
      </c>
      <c r="J23" s="17" t="s">
        <v>118</v>
      </c>
      <c r="K23" s="15">
        <v>134.80000000000001</v>
      </c>
      <c r="L23" s="16">
        <v>138.80000000000001</v>
      </c>
      <c r="M23" s="16">
        <v>144.5</v>
      </c>
      <c r="N23" s="2"/>
      <c r="O23" s="2"/>
      <c r="P23" s="2"/>
      <c r="Q23" s="2"/>
      <c r="R23" s="2"/>
    </row>
    <row r="24" spans="1:18" ht="94.5">
      <c r="A24" s="12">
        <v>13</v>
      </c>
      <c r="B24" s="13" t="s">
        <v>104</v>
      </c>
      <c r="C24" s="13" t="s">
        <v>3</v>
      </c>
      <c r="D24" s="13" t="s">
        <v>35</v>
      </c>
      <c r="E24" s="13" t="s">
        <v>32</v>
      </c>
      <c r="F24" s="13" t="s">
        <v>119</v>
      </c>
      <c r="G24" s="13" t="s">
        <v>29</v>
      </c>
      <c r="H24" s="13" t="s">
        <v>27</v>
      </c>
      <c r="I24" s="13" t="s">
        <v>30</v>
      </c>
      <c r="J24" s="17" t="s">
        <v>120</v>
      </c>
      <c r="K24" s="15">
        <f>K25</f>
        <v>-12.7</v>
      </c>
      <c r="L24" s="15">
        <f>L25</f>
        <v>-12.7</v>
      </c>
      <c r="M24" s="15">
        <f>M25</f>
        <v>-13.3</v>
      </c>
      <c r="N24" s="2"/>
      <c r="O24" s="2"/>
      <c r="P24" s="2"/>
      <c r="Q24" s="2"/>
      <c r="R24" s="2"/>
    </row>
    <row r="25" spans="1:18" ht="157.5">
      <c r="A25" s="12">
        <v>14</v>
      </c>
      <c r="B25" s="13" t="s">
        <v>104</v>
      </c>
      <c r="C25" s="13" t="s">
        <v>3</v>
      </c>
      <c r="D25" s="13" t="s">
        <v>35</v>
      </c>
      <c r="E25" s="13" t="s">
        <v>32</v>
      </c>
      <c r="F25" s="13" t="s">
        <v>121</v>
      </c>
      <c r="G25" s="13" t="s">
        <v>29</v>
      </c>
      <c r="H25" s="13" t="s">
        <v>27</v>
      </c>
      <c r="I25" s="13" t="s">
        <v>30</v>
      </c>
      <c r="J25" s="17" t="s">
        <v>122</v>
      </c>
      <c r="K25" s="15">
        <v>-12.7</v>
      </c>
      <c r="L25" s="16">
        <v>-12.7</v>
      </c>
      <c r="M25" s="16">
        <v>-13.3</v>
      </c>
      <c r="N25" s="2"/>
      <c r="O25" s="2"/>
      <c r="P25" s="2"/>
      <c r="Q25" s="2"/>
      <c r="R25" s="2"/>
    </row>
    <row r="26" spans="1:18" ht="15.75">
      <c r="A26" s="12">
        <v>15</v>
      </c>
      <c r="B26" s="13" t="s">
        <v>28</v>
      </c>
      <c r="C26" s="13" t="s">
        <v>3</v>
      </c>
      <c r="D26" s="13" t="s">
        <v>34</v>
      </c>
      <c r="E26" s="13" t="s">
        <v>26</v>
      </c>
      <c r="F26" s="13" t="s">
        <v>25</v>
      </c>
      <c r="G26" s="13" t="s">
        <v>26</v>
      </c>
      <c r="H26" s="13" t="s">
        <v>27</v>
      </c>
      <c r="I26" s="13" t="s">
        <v>25</v>
      </c>
      <c r="J26" s="17" t="s">
        <v>71</v>
      </c>
      <c r="K26" s="15">
        <f t="shared" ref="K26:M27" si="1">K27</f>
        <v>4</v>
      </c>
      <c r="L26" s="15">
        <f t="shared" si="1"/>
        <v>5</v>
      </c>
      <c r="M26" s="15">
        <f t="shared" si="1"/>
        <v>6</v>
      </c>
      <c r="N26" s="2"/>
      <c r="O26" s="2"/>
      <c r="P26" s="2"/>
      <c r="Q26" s="2"/>
      <c r="R26" s="2"/>
    </row>
    <row r="27" spans="1:18" ht="15.75">
      <c r="A27" s="12">
        <v>16</v>
      </c>
      <c r="B27" s="13" t="s">
        <v>28</v>
      </c>
      <c r="C27" s="13" t="s">
        <v>3</v>
      </c>
      <c r="D27" s="13" t="s">
        <v>34</v>
      </c>
      <c r="E27" s="13" t="s">
        <v>35</v>
      </c>
      <c r="F27" s="13" t="s">
        <v>25</v>
      </c>
      <c r="G27" s="13" t="s">
        <v>29</v>
      </c>
      <c r="H27" s="13" t="s">
        <v>27</v>
      </c>
      <c r="I27" s="13" t="s">
        <v>30</v>
      </c>
      <c r="J27" s="17" t="s">
        <v>72</v>
      </c>
      <c r="K27" s="15">
        <f t="shared" si="1"/>
        <v>4</v>
      </c>
      <c r="L27" s="15">
        <f t="shared" si="1"/>
        <v>5</v>
      </c>
      <c r="M27" s="15">
        <f t="shared" si="1"/>
        <v>6</v>
      </c>
      <c r="N27" s="2"/>
      <c r="O27" s="2"/>
      <c r="P27" s="2"/>
      <c r="Q27" s="2"/>
      <c r="R27" s="2"/>
    </row>
    <row r="28" spans="1:18" ht="15.75">
      <c r="A28" s="12">
        <v>17</v>
      </c>
      <c r="B28" s="13" t="s">
        <v>28</v>
      </c>
      <c r="C28" s="13" t="s">
        <v>3</v>
      </c>
      <c r="D28" s="13" t="s">
        <v>34</v>
      </c>
      <c r="E28" s="13" t="s">
        <v>35</v>
      </c>
      <c r="F28" s="13" t="s">
        <v>31</v>
      </c>
      <c r="G28" s="13" t="s">
        <v>29</v>
      </c>
      <c r="H28" s="13" t="s">
        <v>27</v>
      </c>
      <c r="I28" s="13" t="s">
        <v>30</v>
      </c>
      <c r="J28" s="17" t="s">
        <v>72</v>
      </c>
      <c r="K28" s="15">
        <v>4</v>
      </c>
      <c r="L28" s="16">
        <v>5</v>
      </c>
      <c r="M28" s="16">
        <v>6</v>
      </c>
      <c r="N28" s="2"/>
      <c r="O28" s="2"/>
      <c r="P28" s="2"/>
      <c r="Q28" s="2"/>
      <c r="R28" s="2"/>
    </row>
    <row r="29" spans="1:18" ht="15.75">
      <c r="A29" s="12">
        <v>18</v>
      </c>
      <c r="B29" s="13" t="s">
        <v>28</v>
      </c>
      <c r="C29" s="13" t="s">
        <v>3</v>
      </c>
      <c r="D29" s="13" t="s">
        <v>2</v>
      </c>
      <c r="E29" s="13" t="s">
        <v>26</v>
      </c>
      <c r="F29" s="13" t="s">
        <v>25</v>
      </c>
      <c r="G29" s="13" t="s">
        <v>26</v>
      </c>
      <c r="H29" s="13" t="s">
        <v>27</v>
      </c>
      <c r="I29" s="13" t="s">
        <v>25</v>
      </c>
      <c r="J29" s="18" t="s">
        <v>15</v>
      </c>
      <c r="K29" s="19">
        <f>K34+K36+K31</f>
        <v>28</v>
      </c>
      <c r="L29" s="19">
        <f>L34+L36+L31</f>
        <v>31</v>
      </c>
      <c r="M29" s="19">
        <f>M34+M36+M31</f>
        <v>34</v>
      </c>
      <c r="N29" s="2"/>
      <c r="O29" s="2"/>
      <c r="P29" s="2"/>
      <c r="Q29" s="2"/>
      <c r="R29" s="2"/>
    </row>
    <row r="30" spans="1:18" ht="15.75">
      <c r="A30" s="12">
        <v>19</v>
      </c>
      <c r="B30" s="13" t="s">
        <v>28</v>
      </c>
      <c r="C30" s="13" t="s">
        <v>3</v>
      </c>
      <c r="D30" s="13" t="s">
        <v>2</v>
      </c>
      <c r="E30" s="13" t="s">
        <v>29</v>
      </c>
      <c r="F30" s="13" t="s">
        <v>25</v>
      </c>
      <c r="G30" s="13" t="s">
        <v>26</v>
      </c>
      <c r="H30" s="13" t="s">
        <v>27</v>
      </c>
      <c r="I30" s="13" t="s">
        <v>25</v>
      </c>
      <c r="J30" s="29" t="s">
        <v>84</v>
      </c>
      <c r="K30" s="30">
        <f>K31</f>
        <v>3</v>
      </c>
      <c r="L30" s="30">
        <f>L31</f>
        <v>4</v>
      </c>
      <c r="M30" s="19">
        <f>M31</f>
        <v>5</v>
      </c>
      <c r="N30" s="2"/>
      <c r="O30" s="2"/>
      <c r="P30" s="2"/>
      <c r="Q30" s="2"/>
      <c r="R30" s="2"/>
    </row>
    <row r="31" spans="1:18" ht="63">
      <c r="A31" s="12">
        <v>20</v>
      </c>
      <c r="B31" s="13" t="s">
        <v>28</v>
      </c>
      <c r="C31" s="13" t="s">
        <v>3</v>
      </c>
      <c r="D31" s="13" t="s">
        <v>2</v>
      </c>
      <c r="E31" s="13" t="s">
        <v>29</v>
      </c>
      <c r="F31" s="13" t="s">
        <v>73</v>
      </c>
      <c r="G31" s="13" t="s">
        <v>39</v>
      </c>
      <c r="H31" s="13" t="s">
        <v>27</v>
      </c>
      <c r="I31" s="13" t="s">
        <v>30</v>
      </c>
      <c r="J31" s="18" t="s">
        <v>128</v>
      </c>
      <c r="K31" s="19">
        <v>3</v>
      </c>
      <c r="L31" s="19">
        <v>4</v>
      </c>
      <c r="M31" s="19">
        <v>5</v>
      </c>
      <c r="N31" s="2"/>
      <c r="O31" s="2"/>
      <c r="P31" s="2"/>
      <c r="Q31" s="2"/>
      <c r="R31" s="2"/>
    </row>
    <row r="32" spans="1:18" ht="15.75">
      <c r="A32" s="12">
        <v>21</v>
      </c>
      <c r="B32" s="13" t="s">
        <v>28</v>
      </c>
      <c r="C32" s="13" t="s">
        <v>3</v>
      </c>
      <c r="D32" s="13" t="s">
        <v>2</v>
      </c>
      <c r="E32" s="13" t="s">
        <v>2</v>
      </c>
      <c r="F32" s="13" t="s">
        <v>25</v>
      </c>
      <c r="G32" s="13" t="s">
        <v>26</v>
      </c>
      <c r="H32" s="13" t="s">
        <v>27</v>
      </c>
      <c r="I32" s="13" t="s">
        <v>30</v>
      </c>
      <c r="J32" s="18" t="s">
        <v>68</v>
      </c>
      <c r="K32" s="19">
        <f>K34+K36</f>
        <v>25</v>
      </c>
      <c r="L32" s="19">
        <f>L34+L36</f>
        <v>27</v>
      </c>
      <c r="M32" s="19">
        <f>M34+M36</f>
        <v>29</v>
      </c>
      <c r="N32" s="2"/>
      <c r="O32" s="2"/>
      <c r="P32" s="2"/>
      <c r="Q32" s="2"/>
      <c r="R32" s="2"/>
    </row>
    <row r="33" spans="1:18" ht="15.75">
      <c r="A33" s="12">
        <v>22</v>
      </c>
      <c r="B33" s="13" t="s">
        <v>28</v>
      </c>
      <c r="C33" s="13" t="s">
        <v>3</v>
      </c>
      <c r="D33" s="13" t="s">
        <v>2</v>
      </c>
      <c r="E33" s="13" t="s">
        <v>2</v>
      </c>
      <c r="F33" s="13" t="s">
        <v>73</v>
      </c>
      <c r="G33" s="13" t="s">
        <v>26</v>
      </c>
      <c r="H33" s="13" t="s">
        <v>27</v>
      </c>
      <c r="I33" s="13" t="s">
        <v>30</v>
      </c>
      <c r="J33" s="18" t="s">
        <v>74</v>
      </c>
      <c r="K33" s="19">
        <f>K34</f>
        <v>5</v>
      </c>
      <c r="L33" s="19">
        <f>L34</f>
        <v>6</v>
      </c>
      <c r="M33" s="19">
        <f>M34</f>
        <v>7</v>
      </c>
      <c r="N33" s="2"/>
      <c r="O33" s="2"/>
      <c r="P33" s="2"/>
      <c r="Q33" s="2"/>
      <c r="R33" s="2"/>
    </row>
    <row r="34" spans="1:18" ht="45.75" customHeight="1">
      <c r="A34" s="12">
        <v>23</v>
      </c>
      <c r="B34" s="13" t="s">
        <v>28</v>
      </c>
      <c r="C34" s="13" t="s">
        <v>3</v>
      </c>
      <c r="D34" s="13" t="s">
        <v>2</v>
      </c>
      <c r="E34" s="13" t="s">
        <v>2</v>
      </c>
      <c r="F34" s="13" t="s">
        <v>53</v>
      </c>
      <c r="G34" s="13" t="s">
        <v>39</v>
      </c>
      <c r="H34" s="13" t="s">
        <v>27</v>
      </c>
      <c r="I34" s="13" t="s">
        <v>30</v>
      </c>
      <c r="J34" s="31" t="s">
        <v>85</v>
      </c>
      <c r="K34" s="19">
        <v>5</v>
      </c>
      <c r="L34" s="16">
        <v>6</v>
      </c>
      <c r="M34" s="16">
        <v>7</v>
      </c>
      <c r="N34" s="2"/>
      <c r="O34" s="2"/>
      <c r="P34" s="2"/>
      <c r="Q34" s="2"/>
      <c r="R34" s="2"/>
    </row>
    <row r="35" spans="1:18" ht="15" customHeight="1">
      <c r="A35" s="12">
        <v>24</v>
      </c>
      <c r="B35" s="13" t="s">
        <v>28</v>
      </c>
      <c r="C35" s="13" t="s">
        <v>3</v>
      </c>
      <c r="D35" s="13" t="s">
        <v>2</v>
      </c>
      <c r="E35" s="13" t="s">
        <v>2</v>
      </c>
      <c r="F35" s="13" t="s">
        <v>75</v>
      </c>
      <c r="G35" s="13" t="s">
        <v>26</v>
      </c>
      <c r="H35" s="13" t="s">
        <v>27</v>
      </c>
      <c r="I35" s="13" t="s">
        <v>30</v>
      </c>
      <c r="J35" s="17" t="s">
        <v>76</v>
      </c>
      <c r="K35" s="19">
        <f>K36</f>
        <v>20</v>
      </c>
      <c r="L35" s="19">
        <f>L36</f>
        <v>21</v>
      </c>
      <c r="M35" s="19">
        <f>M36</f>
        <v>22</v>
      </c>
      <c r="N35" s="2"/>
      <c r="O35" s="2"/>
      <c r="P35" s="2"/>
      <c r="Q35" s="2"/>
      <c r="R35" s="2"/>
    </row>
    <row r="36" spans="1:18" ht="63">
      <c r="A36" s="12">
        <v>25</v>
      </c>
      <c r="B36" s="13" t="s">
        <v>28</v>
      </c>
      <c r="C36" s="13" t="s">
        <v>3</v>
      </c>
      <c r="D36" s="13" t="s">
        <v>2</v>
      </c>
      <c r="E36" s="13" t="s">
        <v>2</v>
      </c>
      <c r="F36" s="13" t="s">
        <v>54</v>
      </c>
      <c r="G36" s="13" t="s">
        <v>39</v>
      </c>
      <c r="H36" s="13" t="s">
        <v>27</v>
      </c>
      <c r="I36" s="13" t="s">
        <v>30</v>
      </c>
      <c r="J36" s="17" t="s">
        <v>55</v>
      </c>
      <c r="K36" s="19">
        <v>20</v>
      </c>
      <c r="L36" s="16">
        <v>21</v>
      </c>
      <c r="M36" s="16">
        <v>22</v>
      </c>
      <c r="N36" s="2"/>
      <c r="O36" s="2"/>
      <c r="P36" s="2"/>
      <c r="Q36" s="2"/>
      <c r="R36" s="2"/>
    </row>
    <row r="37" spans="1:18" ht="15.75">
      <c r="A37" s="12">
        <v>26</v>
      </c>
      <c r="B37" s="13" t="s">
        <v>48</v>
      </c>
      <c r="C37" s="13" t="s">
        <v>3</v>
      </c>
      <c r="D37" s="13" t="s">
        <v>36</v>
      </c>
      <c r="E37" s="13" t="s">
        <v>26</v>
      </c>
      <c r="F37" s="13" t="s">
        <v>25</v>
      </c>
      <c r="G37" s="13" t="s">
        <v>26</v>
      </c>
      <c r="H37" s="13" t="s">
        <v>27</v>
      </c>
      <c r="I37" s="13" t="s">
        <v>25</v>
      </c>
      <c r="J37" s="14" t="s">
        <v>37</v>
      </c>
      <c r="K37" s="15">
        <f>K39</f>
        <v>1</v>
      </c>
      <c r="L37" s="15">
        <f>L39</f>
        <v>1.3</v>
      </c>
      <c r="M37" s="15">
        <f>M39</f>
        <v>1.5</v>
      </c>
      <c r="N37" s="2"/>
      <c r="O37" s="2"/>
      <c r="P37" s="2"/>
      <c r="Q37" s="2"/>
      <c r="R37" s="2"/>
    </row>
    <row r="38" spans="1:18" ht="64.5" customHeight="1">
      <c r="A38" s="12">
        <v>27</v>
      </c>
      <c r="B38" s="13" t="s">
        <v>48</v>
      </c>
      <c r="C38" s="13" t="s">
        <v>3</v>
      </c>
      <c r="D38" s="13" t="s">
        <v>36</v>
      </c>
      <c r="E38" s="13" t="s">
        <v>38</v>
      </c>
      <c r="F38" s="13" t="s">
        <v>25</v>
      </c>
      <c r="G38" s="13" t="s">
        <v>29</v>
      </c>
      <c r="H38" s="13" t="s">
        <v>27</v>
      </c>
      <c r="I38" s="13" t="s">
        <v>30</v>
      </c>
      <c r="J38" s="14" t="s">
        <v>77</v>
      </c>
      <c r="K38" s="15">
        <f>K39</f>
        <v>1</v>
      </c>
      <c r="L38" s="15">
        <f>L39</f>
        <v>1.3</v>
      </c>
      <c r="M38" s="15">
        <f>M39</f>
        <v>1.5</v>
      </c>
      <c r="N38" s="2"/>
      <c r="O38" s="2"/>
      <c r="P38" s="2"/>
      <c r="Q38" s="2"/>
      <c r="R38" s="2"/>
    </row>
    <row r="39" spans="1:18" ht="110.25">
      <c r="A39" s="12">
        <v>28</v>
      </c>
      <c r="B39" s="13" t="s">
        <v>48</v>
      </c>
      <c r="C39" s="13" t="s">
        <v>3</v>
      </c>
      <c r="D39" s="13" t="s">
        <v>36</v>
      </c>
      <c r="E39" s="13" t="s">
        <v>38</v>
      </c>
      <c r="F39" s="13" t="s">
        <v>33</v>
      </c>
      <c r="G39" s="13" t="s">
        <v>29</v>
      </c>
      <c r="H39" s="13" t="s">
        <v>27</v>
      </c>
      <c r="I39" s="13" t="s">
        <v>30</v>
      </c>
      <c r="J39" s="20" t="s">
        <v>83</v>
      </c>
      <c r="K39" s="15">
        <v>1</v>
      </c>
      <c r="L39" s="15">
        <v>1.3</v>
      </c>
      <c r="M39" s="15">
        <v>1.5</v>
      </c>
      <c r="N39" s="2"/>
      <c r="O39" s="2"/>
      <c r="P39" s="2"/>
      <c r="Q39" s="2"/>
      <c r="R39" s="2"/>
    </row>
    <row r="40" spans="1:18" ht="29.25" customHeight="1">
      <c r="A40" s="12">
        <v>29</v>
      </c>
      <c r="B40" s="13" t="s">
        <v>48</v>
      </c>
      <c r="C40" s="13" t="s">
        <v>3</v>
      </c>
      <c r="D40" s="13" t="s">
        <v>41</v>
      </c>
      <c r="E40" s="13" t="s">
        <v>26</v>
      </c>
      <c r="F40" s="13" t="s">
        <v>25</v>
      </c>
      <c r="G40" s="13" t="s">
        <v>26</v>
      </c>
      <c r="H40" s="13" t="s">
        <v>27</v>
      </c>
      <c r="I40" s="13" t="s">
        <v>25</v>
      </c>
      <c r="J40" s="17" t="s">
        <v>46</v>
      </c>
      <c r="K40" s="22">
        <f>K43</f>
        <v>90</v>
      </c>
      <c r="L40" s="22">
        <f>L43</f>
        <v>91</v>
      </c>
      <c r="M40" s="22">
        <f>M43</f>
        <v>92</v>
      </c>
      <c r="N40" s="2"/>
      <c r="O40" s="2"/>
      <c r="P40" s="2"/>
      <c r="Q40" s="2"/>
      <c r="R40" s="2"/>
    </row>
    <row r="41" spans="1:18" ht="21" customHeight="1">
      <c r="A41" s="12">
        <v>30</v>
      </c>
      <c r="B41" s="13" t="s">
        <v>48</v>
      </c>
      <c r="C41" s="13" t="s">
        <v>3</v>
      </c>
      <c r="D41" s="13" t="s">
        <v>41</v>
      </c>
      <c r="E41" s="13" t="s">
        <v>32</v>
      </c>
      <c r="F41" s="13" t="s">
        <v>25</v>
      </c>
      <c r="G41" s="13" t="s">
        <v>26</v>
      </c>
      <c r="H41" s="13" t="s">
        <v>27</v>
      </c>
      <c r="I41" s="13" t="s">
        <v>42</v>
      </c>
      <c r="J41" s="23" t="s">
        <v>80</v>
      </c>
      <c r="K41" s="22">
        <f t="shared" ref="K41:M42" si="2">K42</f>
        <v>90</v>
      </c>
      <c r="L41" s="22">
        <f t="shared" si="2"/>
        <v>91</v>
      </c>
      <c r="M41" s="22">
        <f t="shared" si="2"/>
        <v>92</v>
      </c>
      <c r="N41" s="2"/>
      <c r="O41" s="2"/>
      <c r="P41" s="2"/>
      <c r="Q41" s="2"/>
      <c r="R41" s="2"/>
    </row>
    <row r="42" spans="1:18" ht="48.75" customHeight="1">
      <c r="A42" s="12">
        <v>31</v>
      </c>
      <c r="B42" s="13" t="s">
        <v>48</v>
      </c>
      <c r="C42" s="13" t="s">
        <v>3</v>
      </c>
      <c r="D42" s="13" t="s">
        <v>41</v>
      </c>
      <c r="E42" s="13" t="s">
        <v>32</v>
      </c>
      <c r="F42" s="13" t="s">
        <v>78</v>
      </c>
      <c r="G42" s="13" t="s">
        <v>26</v>
      </c>
      <c r="H42" s="13" t="s">
        <v>27</v>
      </c>
      <c r="I42" s="13" t="s">
        <v>42</v>
      </c>
      <c r="J42" s="21" t="s">
        <v>79</v>
      </c>
      <c r="K42" s="22">
        <f t="shared" si="2"/>
        <v>90</v>
      </c>
      <c r="L42" s="22">
        <f t="shared" si="2"/>
        <v>91</v>
      </c>
      <c r="M42" s="22">
        <f t="shared" si="2"/>
        <v>92</v>
      </c>
      <c r="N42" s="2"/>
      <c r="O42" s="2"/>
      <c r="P42" s="2"/>
      <c r="Q42" s="2"/>
      <c r="R42" s="2"/>
    </row>
    <row r="43" spans="1:18" ht="47.25">
      <c r="A43" s="12">
        <v>32</v>
      </c>
      <c r="B43" s="13" t="s">
        <v>48</v>
      </c>
      <c r="C43" s="13" t="s">
        <v>3</v>
      </c>
      <c r="D43" s="13" t="s">
        <v>41</v>
      </c>
      <c r="E43" s="13" t="s">
        <v>32</v>
      </c>
      <c r="F43" s="13" t="s">
        <v>52</v>
      </c>
      <c r="G43" s="13" t="s">
        <v>39</v>
      </c>
      <c r="H43" s="13" t="s">
        <v>27</v>
      </c>
      <c r="I43" s="13" t="s">
        <v>42</v>
      </c>
      <c r="J43" s="24" t="s">
        <v>57</v>
      </c>
      <c r="K43" s="19">
        <v>90</v>
      </c>
      <c r="L43" s="16">
        <v>91</v>
      </c>
      <c r="M43" s="16">
        <v>92</v>
      </c>
      <c r="N43" s="2"/>
      <c r="O43" s="2"/>
      <c r="P43" s="2"/>
      <c r="Q43" s="2"/>
      <c r="R43" s="2"/>
    </row>
    <row r="44" spans="1:18" ht="15.75">
      <c r="A44" s="12">
        <v>33</v>
      </c>
      <c r="B44" s="13" t="s">
        <v>25</v>
      </c>
      <c r="C44" s="25" t="s">
        <v>4</v>
      </c>
      <c r="D44" s="25" t="s">
        <v>26</v>
      </c>
      <c r="E44" s="25" t="s">
        <v>26</v>
      </c>
      <c r="F44" s="25" t="s">
        <v>25</v>
      </c>
      <c r="G44" s="25" t="s">
        <v>26</v>
      </c>
      <c r="H44" s="25" t="s">
        <v>27</v>
      </c>
      <c r="I44" s="25" t="s">
        <v>25</v>
      </c>
      <c r="J44" s="27" t="s">
        <v>43</v>
      </c>
      <c r="K44" s="26">
        <f>K45</f>
        <v>7639.7</v>
      </c>
      <c r="L44" s="26">
        <f>L45</f>
        <v>4304.8999999999996</v>
      </c>
      <c r="M44" s="26">
        <f>M45</f>
        <v>4193.3</v>
      </c>
      <c r="N44" s="2"/>
      <c r="O44" s="2"/>
      <c r="P44" s="2"/>
      <c r="Q44" s="2"/>
      <c r="R44" s="2"/>
    </row>
    <row r="45" spans="1:18" ht="47.25">
      <c r="A45" s="12">
        <v>34</v>
      </c>
      <c r="B45" s="13" t="s">
        <v>25</v>
      </c>
      <c r="C45" s="25" t="s">
        <v>4</v>
      </c>
      <c r="D45" s="25" t="s">
        <v>32</v>
      </c>
      <c r="E45" s="25" t="s">
        <v>26</v>
      </c>
      <c r="F45" s="25" t="s">
        <v>25</v>
      </c>
      <c r="G45" s="25" t="s">
        <v>26</v>
      </c>
      <c r="H45" s="25" t="s">
        <v>27</v>
      </c>
      <c r="I45" s="25" t="s">
        <v>25</v>
      </c>
      <c r="J45" s="27" t="s">
        <v>44</v>
      </c>
      <c r="K45" s="36">
        <f>K46+K49+K51+K57</f>
        <v>7639.7</v>
      </c>
      <c r="L45" s="36">
        <f>L46+L49+L51+L57</f>
        <v>4304.8999999999996</v>
      </c>
      <c r="M45" s="36">
        <f>M46+M49+M51+M57</f>
        <v>4193.3</v>
      </c>
      <c r="N45" s="2"/>
      <c r="O45" s="2"/>
      <c r="P45" s="2"/>
      <c r="Q45" s="2"/>
      <c r="R45" s="2"/>
    </row>
    <row r="46" spans="1:18" ht="31.5">
      <c r="A46" s="12">
        <v>35</v>
      </c>
      <c r="B46" s="13" t="s">
        <v>25</v>
      </c>
      <c r="C46" s="13" t="s">
        <v>4</v>
      </c>
      <c r="D46" s="13" t="s">
        <v>32</v>
      </c>
      <c r="E46" s="32" t="s">
        <v>39</v>
      </c>
      <c r="F46" s="13" t="s">
        <v>25</v>
      </c>
      <c r="G46" s="13" t="s">
        <v>26</v>
      </c>
      <c r="H46" s="13" t="s">
        <v>27</v>
      </c>
      <c r="I46" s="13" t="s">
        <v>82</v>
      </c>
      <c r="J46" s="14" t="s">
        <v>94</v>
      </c>
      <c r="K46" s="26">
        <f t="shared" ref="K46:M47" si="3">K47</f>
        <v>603.29999999999995</v>
      </c>
      <c r="L46" s="26">
        <f t="shared" si="3"/>
        <v>482.7</v>
      </c>
      <c r="M46" s="26">
        <f t="shared" si="3"/>
        <v>482.7</v>
      </c>
      <c r="N46" s="2"/>
      <c r="O46" s="2"/>
      <c r="P46" s="2"/>
      <c r="Q46" s="2"/>
      <c r="R46" s="2"/>
    </row>
    <row r="47" spans="1:18" ht="31.5">
      <c r="A47" s="12">
        <v>36</v>
      </c>
      <c r="B47" s="13" t="s">
        <v>25</v>
      </c>
      <c r="C47" s="25" t="s">
        <v>4</v>
      </c>
      <c r="D47" s="25" t="s">
        <v>32</v>
      </c>
      <c r="E47" s="25" t="s">
        <v>60</v>
      </c>
      <c r="F47" s="25" t="s">
        <v>40</v>
      </c>
      <c r="G47" s="25" t="s">
        <v>26</v>
      </c>
      <c r="H47" s="25" t="s">
        <v>27</v>
      </c>
      <c r="I47" s="25" t="s">
        <v>82</v>
      </c>
      <c r="J47" s="27" t="s">
        <v>95</v>
      </c>
      <c r="K47" s="26">
        <f t="shared" si="3"/>
        <v>603.29999999999995</v>
      </c>
      <c r="L47" s="26">
        <f t="shared" si="3"/>
        <v>482.7</v>
      </c>
      <c r="M47" s="26">
        <f t="shared" si="3"/>
        <v>482.7</v>
      </c>
      <c r="N47" s="26">
        <f>N48</f>
        <v>0</v>
      </c>
      <c r="O47" s="2"/>
      <c r="P47" s="2"/>
      <c r="Q47" s="2"/>
      <c r="R47" s="2"/>
    </row>
    <row r="48" spans="1:18" ht="47.25">
      <c r="A48" s="12">
        <v>37</v>
      </c>
      <c r="B48" s="13" t="s">
        <v>48</v>
      </c>
      <c r="C48" s="13" t="s">
        <v>4</v>
      </c>
      <c r="D48" s="13" t="s">
        <v>32</v>
      </c>
      <c r="E48" s="13" t="s">
        <v>60</v>
      </c>
      <c r="F48" s="13" t="s">
        <v>40</v>
      </c>
      <c r="G48" s="13" t="s">
        <v>39</v>
      </c>
      <c r="H48" s="13" t="s">
        <v>27</v>
      </c>
      <c r="I48" s="13" t="s">
        <v>82</v>
      </c>
      <c r="J48" s="14" t="s">
        <v>97</v>
      </c>
      <c r="K48" s="15">
        <v>603.29999999999995</v>
      </c>
      <c r="L48" s="15">
        <v>482.7</v>
      </c>
      <c r="M48" s="15">
        <v>482.7</v>
      </c>
      <c r="N48" s="2"/>
      <c r="O48" s="2"/>
      <c r="P48" s="2"/>
      <c r="Q48" s="2"/>
      <c r="R48" s="2"/>
    </row>
    <row r="49" spans="1:18" ht="63">
      <c r="A49" s="12">
        <v>38</v>
      </c>
      <c r="B49" s="13" t="s">
        <v>25</v>
      </c>
      <c r="C49" s="13" t="s">
        <v>4</v>
      </c>
      <c r="D49" s="13" t="s">
        <v>32</v>
      </c>
      <c r="E49" s="13" t="s">
        <v>92</v>
      </c>
      <c r="F49" s="13" t="s">
        <v>40</v>
      </c>
      <c r="G49" s="13" t="s">
        <v>26</v>
      </c>
      <c r="H49" s="13" t="s">
        <v>27</v>
      </c>
      <c r="I49" s="13" t="s">
        <v>82</v>
      </c>
      <c r="J49" s="14" t="s">
        <v>96</v>
      </c>
      <c r="K49" s="15">
        <f>K50</f>
        <v>5616.2</v>
      </c>
      <c r="L49" s="15">
        <f>L50</f>
        <v>3565.2</v>
      </c>
      <c r="M49" s="15">
        <f>M50</f>
        <v>3592.9</v>
      </c>
      <c r="N49" s="2"/>
      <c r="O49" s="2"/>
      <c r="P49" s="2"/>
      <c r="Q49" s="2"/>
      <c r="R49" s="2"/>
    </row>
    <row r="50" spans="1:18" ht="47.25">
      <c r="A50" s="12">
        <v>39</v>
      </c>
      <c r="B50" s="13" t="s">
        <v>48</v>
      </c>
      <c r="C50" s="13" t="s">
        <v>4</v>
      </c>
      <c r="D50" s="13" t="s">
        <v>32</v>
      </c>
      <c r="E50" s="13" t="s">
        <v>92</v>
      </c>
      <c r="F50" s="13" t="s">
        <v>40</v>
      </c>
      <c r="G50" s="13" t="s">
        <v>39</v>
      </c>
      <c r="H50" s="13" t="s">
        <v>27</v>
      </c>
      <c r="I50" s="13" t="s">
        <v>82</v>
      </c>
      <c r="J50" s="14" t="s">
        <v>93</v>
      </c>
      <c r="K50" s="15">
        <v>5616.2</v>
      </c>
      <c r="L50" s="15">
        <v>3565.2</v>
      </c>
      <c r="M50" s="15">
        <v>3592.9</v>
      </c>
      <c r="N50" s="34" t="e">
        <f>#REF!</f>
        <v>#REF!</v>
      </c>
      <c r="O50" s="2"/>
      <c r="P50" s="2"/>
      <c r="Q50" s="2"/>
      <c r="R50" s="2"/>
    </row>
    <row r="51" spans="1:18" ht="33" customHeight="1">
      <c r="A51" s="12">
        <v>40</v>
      </c>
      <c r="B51" s="13" t="s">
        <v>25</v>
      </c>
      <c r="C51" s="13" t="s">
        <v>4</v>
      </c>
      <c r="D51" s="13" t="s">
        <v>32</v>
      </c>
      <c r="E51" s="13" t="s">
        <v>61</v>
      </c>
      <c r="F51" s="13" t="s">
        <v>25</v>
      </c>
      <c r="G51" s="13" t="s">
        <v>26</v>
      </c>
      <c r="H51" s="13" t="s">
        <v>27</v>
      </c>
      <c r="I51" s="13" t="s">
        <v>82</v>
      </c>
      <c r="J51" s="14" t="s">
        <v>62</v>
      </c>
      <c r="K51" s="15">
        <f>K55+K52</f>
        <v>94.899999999999991</v>
      </c>
      <c r="L51" s="15">
        <f>L55+L52</f>
        <v>99.5</v>
      </c>
      <c r="M51" s="15">
        <f>M55+M52</f>
        <v>2.2999999999999998</v>
      </c>
      <c r="N51" s="2"/>
      <c r="O51" s="2"/>
      <c r="P51" s="2"/>
      <c r="Q51" s="2"/>
      <c r="R51" s="2"/>
    </row>
    <row r="52" spans="1:18" ht="47.25">
      <c r="A52" s="12">
        <v>41</v>
      </c>
      <c r="B52" s="13" t="s">
        <v>25</v>
      </c>
      <c r="C52" s="25" t="s">
        <v>4</v>
      </c>
      <c r="D52" s="25" t="s">
        <v>32</v>
      </c>
      <c r="E52" s="25" t="s">
        <v>61</v>
      </c>
      <c r="F52" s="25" t="s">
        <v>87</v>
      </c>
      <c r="G52" s="25" t="s">
        <v>26</v>
      </c>
      <c r="H52" s="25" t="s">
        <v>27</v>
      </c>
      <c r="I52" s="25" t="s">
        <v>82</v>
      </c>
      <c r="J52" s="27" t="s">
        <v>88</v>
      </c>
      <c r="K52" s="26">
        <f t="shared" ref="K52:M53" si="4">K53</f>
        <v>2.2999999999999998</v>
      </c>
      <c r="L52" s="26">
        <f t="shared" si="4"/>
        <v>2.2999999999999998</v>
      </c>
      <c r="M52" s="26">
        <f t="shared" si="4"/>
        <v>2.2999999999999998</v>
      </c>
      <c r="N52" s="2"/>
      <c r="O52" s="2"/>
      <c r="P52" s="2"/>
      <c r="Q52" s="2"/>
      <c r="R52" s="2"/>
    </row>
    <row r="53" spans="1:18" ht="47.25">
      <c r="A53" s="12">
        <v>42</v>
      </c>
      <c r="B53" s="13" t="s">
        <v>48</v>
      </c>
      <c r="C53" s="25" t="s">
        <v>4</v>
      </c>
      <c r="D53" s="25" t="s">
        <v>32</v>
      </c>
      <c r="E53" s="25" t="s">
        <v>61</v>
      </c>
      <c r="F53" s="25" t="s">
        <v>87</v>
      </c>
      <c r="G53" s="25" t="s">
        <v>39</v>
      </c>
      <c r="H53" s="25" t="s">
        <v>27</v>
      </c>
      <c r="I53" s="25" t="s">
        <v>82</v>
      </c>
      <c r="J53" s="27" t="s">
        <v>89</v>
      </c>
      <c r="K53" s="26">
        <f t="shared" si="4"/>
        <v>2.2999999999999998</v>
      </c>
      <c r="L53" s="26">
        <f t="shared" si="4"/>
        <v>2.2999999999999998</v>
      </c>
      <c r="M53" s="26">
        <f t="shared" si="4"/>
        <v>2.2999999999999998</v>
      </c>
      <c r="N53" s="2"/>
      <c r="O53" s="2"/>
      <c r="P53" s="2"/>
      <c r="Q53" s="2"/>
      <c r="R53" s="2"/>
    </row>
    <row r="54" spans="1:18" ht="78.75">
      <c r="A54" s="12">
        <v>43</v>
      </c>
      <c r="B54" s="13" t="s">
        <v>48</v>
      </c>
      <c r="C54" s="25" t="s">
        <v>4</v>
      </c>
      <c r="D54" s="25" t="s">
        <v>32</v>
      </c>
      <c r="E54" s="25" t="s">
        <v>61</v>
      </c>
      <c r="F54" s="25" t="s">
        <v>87</v>
      </c>
      <c r="G54" s="25" t="s">
        <v>39</v>
      </c>
      <c r="H54" s="25" t="s">
        <v>90</v>
      </c>
      <c r="I54" s="25" t="s">
        <v>82</v>
      </c>
      <c r="J54" s="37" t="s">
        <v>127</v>
      </c>
      <c r="K54" s="26">
        <v>2.2999999999999998</v>
      </c>
      <c r="L54" s="26">
        <v>2.2999999999999998</v>
      </c>
      <c r="M54" s="26">
        <v>2.2999999999999998</v>
      </c>
      <c r="N54" s="2"/>
      <c r="O54" s="2"/>
      <c r="P54" s="2"/>
      <c r="Q54" s="2"/>
      <c r="R54" s="2"/>
    </row>
    <row r="55" spans="1:18" ht="66" customHeight="1">
      <c r="A55" s="12">
        <v>44</v>
      </c>
      <c r="B55" s="13" t="s">
        <v>25</v>
      </c>
      <c r="C55" s="25" t="s">
        <v>4</v>
      </c>
      <c r="D55" s="25" t="s">
        <v>32</v>
      </c>
      <c r="E55" s="25" t="s">
        <v>63</v>
      </c>
      <c r="F55" s="25" t="s">
        <v>64</v>
      </c>
      <c r="G55" s="25" t="s">
        <v>26</v>
      </c>
      <c r="H55" s="25" t="s">
        <v>27</v>
      </c>
      <c r="I55" s="25" t="s">
        <v>82</v>
      </c>
      <c r="J55" s="27" t="s">
        <v>123</v>
      </c>
      <c r="K55" s="15">
        <f>K56</f>
        <v>92.6</v>
      </c>
      <c r="L55" s="15">
        <f>L56</f>
        <v>97.2</v>
      </c>
      <c r="M55" s="15">
        <f>M56</f>
        <v>0</v>
      </c>
      <c r="N55" s="2"/>
      <c r="O55" s="2"/>
      <c r="P55" s="2"/>
      <c r="Q55" s="2"/>
      <c r="R55" s="2"/>
    </row>
    <row r="56" spans="1:18" ht="66.75" customHeight="1">
      <c r="A56" s="12">
        <v>45</v>
      </c>
      <c r="B56" s="13" t="s">
        <v>48</v>
      </c>
      <c r="C56" s="13" t="s">
        <v>4</v>
      </c>
      <c r="D56" s="13" t="s">
        <v>32</v>
      </c>
      <c r="E56" s="13" t="s">
        <v>63</v>
      </c>
      <c r="F56" s="13" t="s">
        <v>64</v>
      </c>
      <c r="G56" s="13" t="s">
        <v>39</v>
      </c>
      <c r="H56" s="13" t="s">
        <v>27</v>
      </c>
      <c r="I56" s="13" t="s">
        <v>82</v>
      </c>
      <c r="J56" s="14" t="s">
        <v>124</v>
      </c>
      <c r="K56" s="15">
        <v>92.6</v>
      </c>
      <c r="L56" s="33">
        <v>97.2</v>
      </c>
      <c r="M56" s="33">
        <v>0</v>
      </c>
      <c r="N56" s="2"/>
      <c r="O56" s="2"/>
      <c r="P56" s="2"/>
      <c r="Q56" s="2"/>
      <c r="R56" s="2"/>
    </row>
    <row r="57" spans="1:18" ht="16.5" customHeight="1">
      <c r="A57" s="12">
        <v>46</v>
      </c>
      <c r="B57" s="13" t="s">
        <v>25</v>
      </c>
      <c r="C57" s="13" t="s">
        <v>4</v>
      </c>
      <c r="D57" s="13" t="s">
        <v>32</v>
      </c>
      <c r="E57" s="13" t="s">
        <v>65</v>
      </c>
      <c r="F57" s="13" t="s">
        <v>25</v>
      </c>
      <c r="G57" s="13" t="s">
        <v>26</v>
      </c>
      <c r="H57" s="13" t="s">
        <v>27</v>
      </c>
      <c r="I57" s="13" t="s">
        <v>82</v>
      </c>
      <c r="J57" s="20" t="s">
        <v>47</v>
      </c>
      <c r="K57" s="15">
        <f>K58+K61</f>
        <v>1325.3</v>
      </c>
      <c r="L57" s="15">
        <f>L58+L61</f>
        <v>157.5</v>
      </c>
      <c r="M57" s="15">
        <f>M58+M61</f>
        <v>115.4</v>
      </c>
      <c r="N57" s="15">
        <f>N58+N61</f>
        <v>0</v>
      </c>
      <c r="O57" s="2"/>
      <c r="P57" s="2"/>
      <c r="Q57" s="2"/>
      <c r="R57" s="2"/>
    </row>
    <row r="58" spans="1:18" ht="80.25" customHeight="1">
      <c r="A58" s="12">
        <v>47</v>
      </c>
      <c r="B58" s="13" t="s">
        <v>25</v>
      </c>
      <c r="C58" s="13" t="s">
        <v>4</v>
      </c>
      <c r="D58" s="13" t="s">
        <v>32</v>
      </c>
      <c r="E58" s="13" t="s">
        <v>65</v>
      </c>
      <c r="F58" s="13" t="s">
        <v>0</v>
      </c>
      <c r="G58" s="13" t="s">
        <v>26</v>
      </c>
      <c r="H58" s="13" t="s">
        <v>27</v>
      </c>
      <c r="I58" s="13" t="s">
        <v>82</v>
      </c>
      <c r="J58" s="20" t="s">
        <v>91</v>
      </c>
      <c r="K58" s="15">
        <f>K59</f>
        <v>621.5</v>
      </c>
      <c r="L58" s="33">
        <v>0</v>
      </c>
      <c r="M58" s="16">
        <v>0</v>
      </c>
      <c r="N58" s="2"/>
      <c r="O58" s="2"/>
      <c r="P58" s="2"/>
      <c r="Q58" s="2"/>
      <c r="R58" s="2"/>
    </row>
    <row r="59" spans="1:18" ht="94.5">
      <c r="A59" s="12">
        <v>48</v>
      </c>
      <c r="B59" s="13" t="s">
        <v>48</v>
      </c>
      <c r="C59" s="13" t="s">
        <v>4</v>
      </c>
      <c r="D59" s="13" t="s">
        <v>32</v>
      </c>
      <c r="E59" s="13" t="s">
        <v>65</v>
      </c>
      <c r="F59" s="13" t="s">
        <v>0</v>
      </c>
      <c r="G59" s="13" t="s">
        <v>39</v>
      </c>
      <c r="H59" s="13" t="s">
        <v>27</v>
      </c>
      <c r="I59" s="13" t="s">
        <v>82</v>
      </c>
      <c r="J59" s="20" t="s">
        <v>66</v>
      </c>
      <c r="K59" s="15">
        <f>K60</f>
        <v>621.5</v>
      </c>
      <c r="L59" s="33">
        <v>0</v>
      </c>
      <c r="M59" s="16">
        <v>0</v>
      </c>
      <c r="N59" s="2"/>
      <c r="O59" s="2"/>
      <c r="P59" s="2"/>
      <c r="Q59" s="2"/>
      <c r="R59" s="2"/>
    </row>
    <row r="60" spans="1:18" ht="240" customHeight="1">
      <c r="A60" s="12">
        <v>49</v>
      </c>
      <c r="B60" s="13" t="s">
        <v>48</v>
      </c>
      <c r="C60" s="13" t="s">
        <v>4</v>
      </c>
      <c r="D60" s="13" t="s">
        <v>32</v>
      </c>
      <c r="E60" s="13" t="s">
        <v>65</v>
      </c>
      <c r="F60" s="13" t="s">
        <v>0</v>
      </c>
      <c r="G60" s="13" t="s">
        <v>39</v>
      </c>
      <c r="H60" s="13" t="s">
        <v>56</v>
      </c>
      <c r="I60" s="13" t="s">
        <v>82</v>
      </c>
      <c r="J60" s="35" t="s">
        <v>126</v>
      </c>
      <c r="K60" s="15">
        <v>621.5</v>
      </c>
      <c r="L60" s="33">
        <v>0</v>
      </c>
      <c r="M60" s="16">
        <v>0</v>
      </c>
      <c r="N60" s="2"/>
      <c r="O60" s="2"/>
      <c r="P60" s="2"/>
      <c r="Q60" s="2"/>
      <c r="R60" s="2"/>
    </row>
    <row r="61" spans="1:18" ht="33.75" customHeight="1">
      <c r="A61" s="12">
        <v>50</v>
      </c>
      <c r="B61" s="13" t="s">
        <v>25</v>
      </c>
      <c r="C61" s="13" t="s">
        <v>4</v>
      </c>
      <c r="D61" s="13" t="s">
        <v>32</v>
      </c>
      <c r="E61" s="13" t="s">
        <v>67</v>
      </c>
      <c r="F61" s="13" t="s">
        <v>58</v>
      </c>
      <c r="G61" s="13" t="s">
        <v>26</v>
      </c>
      <c r="H61" s="13" t="s">
        <v>27</v>
      </c>
      <c r="I61" s="13" t="s">
        <v>82</v>
      </c>
      <c r="J61" s="20" t="s">
        <v>69</v>
      </c>
      <c r="K61" s="15">
        <f t="shared" ref="K61:M62" si="5">K62</f>
        <v>703.8</v>
      </c>
      <c r="L61" s="15">
        <f t="shared" si="5"/>
        <v>157.5</v>
      </c>
      <c r="M61" s="26">
        <f t="shared" si="5"/>
        <v>115.4</v>
      </c>
      <c r="N61" s="2"/>
      <c r="O61" s="2"/>
      <c r="P61" s="2"/>
      <c r="Q61" s="2"/>
      <c r="R61" s="2"/>
    </row>
    <row r="62" spans="1:18" ht="31.5" customHeight="1">
      <c r="A62" s="12">
        <v>51</v>
      </c>
      <c r="B62" s="13" t="s">
        <v>48</v>
      </c>
      <c r="C62" s="13" t="s">
        <v>4</v>
      </c>
      <c r="D62" s="13" t="s">
        <v>32</v>
      </c>
      <c r="E62" s="13" t="s">
        <v>67</v>
      </c>
      <c r="F62" s="13" t="s">
        <v>58</v>
      </c>
      <c r="G62" s="13" t="s">
        <v>39</v>
      </c>
      <c r="H62" s="13" t="s">
        <v>27</v>
      </c>
      <c r="I62" s="13" t="s">
        <v>82</v>
      </c>
      <c r="J62" s="20" t="s">
        <v>70</v>
      </c>
      <c r="K62" s="15">
        <f t="shared" si="5"/>
        <v>703.8</v>
      </c>
      <c r="L62" s="15">
        <f t="shared" si="5"/>
        <v>157.5</v>
      </c>
      <c r="M62" s="15">
        <f t="shared" si="5"/>
        <v>115.4</v>
      </c>
      <c r="N62" s="15">
        <f>N63</f>
        <v>0</v>
      </c>
      <c r="O62" s="2"/>
      <c r="P62" s="2"/>
      <c r="Q62" s="2"/>
      <c r="R62" s="2"/>
    </row>
    <row r="63" spans="1:18" ht="63" customHeight="1">
      <c r="A63" s="12">
        <v>52</v>
      </c>
      <c r="B63" s="13" t="s">
        <v>48</v>
      </c>
      <c r="C63" s="13" t="s">
        <v>4</v>
      </c>
      <c r="D63" s="13" t="s">
        <v>32</v>
      </c>
      <c r="E63" s="13" t="s">
        <v>67</v>
      </c>
      <c r="F63" s="13" t="s">
        <v>58</v>
      </c>
      <c r="G63" s="13" t="s">
        <v>39</v>
      </c>
      <c r="H63" s="13" t="s">
        <v>59</v>
      </c>
      <c r="I63" s="13" t="s">
        <v>82</v>
      </c>
      <c r="J63" s="20" t="s">
        <v>125</v>
      </c>
      <c r="K63" s="15">
        <v>703.8</v>
      </c>
      <c r="L63" s="33">
        <v>157.5</v>
      </c>
      <c r="M63" s="16">
        <v>115.4</v>
      </c>
      <c r="N63" s="2"/>
      <c r="O63" s="2"/>
      <c r="P63" s="2"/>
      <c r="Q63" s="2"/>
      <c r="R63" s="2"/>
    </row>
    <row r="64" spans="1:18" ht="15.75">
      <c r="A64" s="9"/>
      <c r="B64" s="25"/>
      <c r="C64" s="25"/>
      <c r="D64" s="25"/>
      <c r="E64" s="13"/>
      <c r="F64" s="13"/>
      <c r="G64" s="13"/>
      <c r="H64" s="13"/>
      <c r="I64" s="13"/>
      <c r="J64" s="28" t="s">
        <v>1</v>
      </c>
      <c r="K64" s="15">
        <f>K12+K44</f>
        <v>8032.7</v>
      </c>
      <c r="L64" s="16">
        <f>L12+L44</f>
        <v>4709.5</v>
      </c>
      <c r="M64" s="16">
        <f>M12+M44</f>
        <v>4612.3</v>
      </c>
      <c r="N64" s="2"/>
      <c r="O64" s="2"/>
      <c r="P64" s="2"/>
      <c r="Q64" s="2"/>
      <c r="R64" s="2"/>
    </row>
    <row r="65" spans="1:18" ht="15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 ht="15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15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15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15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15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15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15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15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15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15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15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15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15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15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15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15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15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15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15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15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15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15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15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15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15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15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15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15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15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15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15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15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15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15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15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15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15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15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15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15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15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15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15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15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15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15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15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15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15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15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15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15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15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15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15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15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15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15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15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15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15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15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15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15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15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15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15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15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15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15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15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15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15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15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15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15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15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15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15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15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15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15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15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15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15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15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15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15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15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15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15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15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15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15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15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15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15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15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15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15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15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15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15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15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15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15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5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15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15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15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15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15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15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15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5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5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15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15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15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15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15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15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15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15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15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15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15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15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15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15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15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15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15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15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15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15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15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15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15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15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15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15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15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15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</sheetData>
  <mergeCells count="12">
    <mergeCell ref="A9:A10"/>
    <mergeCell ref="B9:I9"/>
    <mergeCell ref="J9:J10"/>
    <mergeCell ref="K9:K10"/>
    <mergeCell ref="A7:M7"/>
    <mergeCell ref="L8:M8"/>
    <mergeCell ref="L9:M9"/>
    <mergeCell ref="J1:M1"/>
    <mergeCell ref="J2:M2"/>
    <mergeCell ref="J3:M3"/>
    <mergeCell ref="J4:M4"/>
    <mergeCell ref="J5:M5"/>
  </mergeCells>
  <phoneticPr fontId="2" type="noConversion"/>
  <pageMargins left="1.1811023622047245" right="0.59055118110236227" top="0.78740157480314965" bottom="0.78740157480314965" header="0.51181102362204722" footer="0.51181102362204722"/>
  <pageSetup paperSize="9" scale="64" orientation="portrait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Acer</cp:lastModifiedBy>
  <cp:lastPrinted>2021-12-24T02:21:58Z</cp:lastPrinted>
  <dcterms:created xsi:type="dcterms:W3CDTF">2004-11-08T07:05:00Z</dcterms:created>
  <dcterms:modified xsi:type="dcterms:W3CDTF">2021-12-24T02:22:51Z</dcterms:modified>
</cp:coreProperties>
</file>